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Calculators\"/>
    </mc:Choice>
  </mc:AlternateContent>
  <xr:revisionPtr revIDLastSave="0" documentId="13_ncr:1_{65AA578D-BD0C-4168-BBB5-1ACEADB3827B}" xr6:coauthVersionLast="47" xr6:coauthVersionMax="47" xr10:uidLastSave="{00000000-0000-0000-0000-000000000000}"/>
  <bookViews>
    <workbookView xWindow="-24120" yWindow="-120" windowWidth="24240" windowHeight="13020" xr2:uid="{F0FC894A-F782-4030-9A85-6053AF5D78B2}"/>
  </bookViews>
  <sheets>
    <sheet name="Credit Card Payment" sheetId="1" r:id="rId1"/>
    <sheet name="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B11" i="1"/>
  <c r="D11" i="1" s="1"/>
  <c r="C11" i="1"/>
  <c r="E11" i="1"/>
  <c r="B12" i="1"/>
  <c r="D12" i="1" s="1"/>
  <c r="C12" i="1"/>
  <c r="E12" i="1"/>
  <c r="B13" i="1"/>
  <c r="E13" i="1" s="1"/>
  <c r="C13" i="1"/>
  <c r="D13" i="1"/>
  <c r="F13" i="1"/>
  <c r="B14" i="1"/>
  <c r="C14" i="1"/>
  <c r="D14" i="1"/>
  <c r="E14" i="1"/>
  <c r="F14" i="1"/>
  <c r="B15" i="1"/>
  <c r="C15" i="1" s="1"/>
  <c r="D15" i="1"/>
  <c r="F15" i="1"/>
  <c r="B16" i="1"/>
  <c r="C16" i="1" s="1"/>
  <c r="B17" i="1"/>
  <c r="D17" i="1" s="1"/>
  <c r="B18" i="1"/>
  <c r="C18" i="1" s="1"/>
  <c r="E18" i="1"/>
  <c r="B19" i="1"/>
  <c r="D19" i="1" s="1"/>
  <c r="C19" i="1"/>
  <c r="E19" i="1"/>
  <c r="B20" i="1"/>
  <c r="D20" i="1" s="1"/>
  <c r="C20" i="1"/>
  <c r="E20" i="1"/>
  <c r="F20" i="1"/>
  <c r="B21" i="1"/>
  <c r="E21" i="1" s="1"/>
  <c r="C21" i="1"/>
  <c r="D21" i="1"/>
  <c r="F21" i="1"/>
  <c r="B22" i="1"/>
  <c r="C22" i="1"/>
  <c r="D22" i="1"/>
  <c r="E22" i="1"/>
  <c r="F22" i="1"/>
  <c r="B23" i="1"/>
  <c r="C23" i="1" s="1"/>
  <c r="D23" i="1"/>
  <c r="F23" i="1"/>
  <c r="B24" i="1"/>
  <c r="C24" i="1" s="1"/>
  <c r="B25" i="1"/>
  <c r="D25" i="1" s="1"/>
  <c r="B26" i="1"/>
  <c r="C26" i="1" s="1"/>
  <c r="E26" i="1"/>
  <c r="B27" i="1"/>
  <c r="D27" i="1" s="1"/>
  <c r="C27" i="1"/>
  <c r="E27" i="1"/>
  <c r="B28" i="1"/>
  <c r="D28" i="1" s="1"/>
  <c r="C28" i="1"/>
  <c r="E28" i="1"/>
  <c r="F28" i="1"/>
  <c r="B29" i="1"/>
  <c r="E29" i="1" s="1"/>
  <c r="C29" i="1"/>
  <c r="D29" i="1"/>
  <c r="F29" i="1"/>
  <c r="B30" i="1"/>
  <c r="C30" i="1"/>
  <c r="D30" i="1"/>
  <c r="E30" i="1"/>
  <c r="F30" i="1"/>
  <c r="B31" i="1"/>
  <c r="C31" i="1" s="1"/>
  <c r="D31" i="1"/>
  <c r="F31" i="1"/>
  <c r="B32" i="1"/>
  <c r="C32" i="1" s="1"/>
  <c r="B33" i="1"/>
  <c r="D33" i="1" s="1"/>
  <c r="B34" i="1"/>
  <c r="C34" i="1" s="1"/>
  <c r="E34" i="1"/>
  <c r="B35" i="1"/>
  <c r="D35" i="1" s="1"/>
  <c r="C35" i="1"/>
  <c r="E35" i="1"/>
  <c r="B36" i="1"/>
  <c r="D36" i="1" s="1"/>
  <c r="C36" i="1"/>
  <c r="E36" i="1"/>
  <c r="F36" i="1"/>
  <c r="B37" i="1"/>
  <c r="E37" i="1" s="1"/>
  <c r="C37" i="1"/>
  <c r="D37" i="1"/>
  <c r="F37" i="1"/>
  <c r="B38" i="1"/>
  <c r="C38" i="1"/>
  <c r="D38" i="1"/>
  <c r="E38" i="1"/>
  <c r="F38" i="1"/>
  <c r="B39" i="1"/>
  <c r="C39" i="1" s="1"/>
  <c r="D39" i="1"/>
  <c r="F39" i="1"/>
  <c r="B40" i="1"/>
  <c r="C40" i="1" s="1"/>
  <c r="B41" i="1"/>
  <c r="D41" i="1" s="1"/>
  <c r="B42" i="1"/>
  <c r="C42" i="1" s="1"/>
  <c r="E42" i="1"/>
  <c r="B43" i="1"/>
  <c r="D43" i="1" s="1"/>
  <c r="C43" i="1"/>
  <c r="E43" i="1"/>
  <c r="B44" i="1"/>
  <c r="D44" i="1" s="1"/>
  <c r="C44" i="1"/>
  <c r="E44" i="1"/>
  <c r="F44" i="1"/>
  <c r="B45" i="1"/>
  <c r="E45" i="1" s="1"/>
  <c r="C45" i="1"/>
  <c r="D45" i="1"/>
  <c r="F45" i="1"/>
  <c r="B46" i="1"/>
  <c r="C46" i="1"/>
  <c r="D46" i="1"/>
  <c r="E46" i="1"/>
  <c r="F46" i="1"/>
  <c r="B47" i="1"/>
  <c r="C47" i="1" s="1"/>
  <c r="D47" i="1"/>
  <c r="F47" i="1"/>
  <c r="B48" i="1"/>
  <c r="C48" i="1" s="1"/>
  <c r="B49" i="1"/>
  <c r="D49" i="1" s="1"/>
  <c r="B50" i="1"/>
  <c r="C50" i="1" s="1"/>
  <c r="E50" i="1"/>
  <c r="B51" i="1"/>
  <c r="D51" i="1" s="1"/>
  <c r="C51" i="1"/>
  <c r="E51" i="1"/>
  <c r="B52" i="1"/>
  <c r="D52" i="1" s="1"/>
  <c r="C52" i="1"/>
  <c r="E52" i="1"/>
  <c r="F52" i="1"/>
  <c r="B53" i="1"/>
  <c r="E53" i="1" s="1"/>
  <c r="C53" i="1"/>
  <c r="D53" i="1"/>
  <c r="F53" i="1"/>
  <c r="B54" i="1"/>
  <c r="C54" i="1"/>
  <c r="D54" i="1"/>
  <c r="E54" i="1"/>
  <c r="F54" i="1"/>
  <c r="B55" i="1"/>
  <c r="C55" i="1" s="1"/>
  <c r="D55" i="1"/>
  <c r="F55" i="1"/>
  <c r="B56" i="1"/>
  <c r="C56" i="1" s="1"/>
  <c r="B57" i="1"/>
  <c r="D57" i="1" s="1"/>
  <c r="B58" i="1"/>
  <c r="C58" i="1" s="1"/>
  <c r="E58" i="1"/>
  <c r="B59" i="1"/>
  <c r="D59" i="1" s="1"/>
  <c r="C59" i="1"/>
  <c r="E59" i="1"/>
  <c r="B60" i="1"/>
  <c r="D60" i="1" s="1"/>
  <c r="C60" i="1"/>
  <c r="E60" i="1"/>
  <c r="F60" i="1"/>
  <c r="B61" i="1"/>
  <c r="E61" i="1" s="1"/>
  <c r="C61" i="1"/>
  <c r="D61" i="1"/>
  <c r="F61" i="1"/>
  <c r="B62" i="1"/>
  <c r="C62" i="1"/>
  <c r="D62" i="1"/>
  <c r="E62" i="1"/>
  <c r="F62" i="1"/>
  <c r="B63" i="1"/>
  <c r="C63" i="1" s="1"/>
  <c r="D63" i="1"/>
  <c r="F63" i="1"/>
  <c r="B64" i="1"/>
  <c r="C64" i="1" s="1"/>
  <c r="B65" i="1"/>
  <c r="D65" i="1" s="1"/>
  <c r="B66" i="1"/>
  <c r="C66" i="1" s="1"/>
  <c r="E66" i="1"/>
  <c r="B67" i="1"/>
  <c r="D67" i="1" s="1"/>
  <c r="C67" i="1"/>
  <c r="E67" i="1"/>
  <c r="B68" i="1"/>
  <c r="D68" i="1" s="1"/>
  <c r="C68" i="1"/>
  <c r="E68" i="1"/>
  <c r="F68" i="1"/>
  <c r="B69" i="1"/>
  <c r="E69" i="1" s="1"/>
  <c r="C69" i="1"/>
  <c r="D69" i="1"/>
  <c r="F69" i="1"/>
  <c r="B70" i="1"/>
  <c r="C70" i="1"/>
  <c r="D70" i="1"/>
  <c r="E70" i="1"/>
  <c r="F70" i="1"/>
  <c r="B71" i="1"/>
  <c r="C71" i="1" s="1"/>
  <c r="D71" i="1"/>
  <c r="F71" i="1"/>
  <c r="B72" i="1"/>
  <c r="C72" i="1" s="1"/>
  <c r="B73" i="1"/>
  <c r="D73" i="1" s="1"/>
  <c r="B74" i="1"/>
  <c r="C74" i="1" s="1"/>
  <c r="E74" i="1"/>
  <c r="B75" i="1"/>
  <c r="D75" i="1" s="1"/>
  <c r="C75" i="1"/>
  <c r="E75" i="1"/>
  <c r="B76" i="1"/>
  <c r="D76" i="1" s="1"/>
  <c r="C76" i="1"/>
  <c r="E76" i="1"/>
  <c r="F76" i="1"/>
  <c r="B77" i="1"/>
  <c r="E77" i="1" s="1"/>
  <c r="C77" i="1"/>
  <c r="D77" i="1"/>
  <c r="F77" i="1"/>
  <c r="B78" i="1"/>
  <c r="C78" i="1"/>
  <c r="D78" i="1"/>
  <c r="E78" i="1"/>
  <c r="F78" i="1"/>
  <c r="B79" i="1"/>
  <c r="C79" i="1" s="1"/>
  <c r="D79" i="1"/>
  <c r="F79" i="1"/>
  <c r="B80" i="1"/>
  <c r="C80" i="1" s="1"/>
  <c r="B81" i="1"/>
  <c r="D81" i="1" s="1"/>
  <c r="B82" i="1"/>
  <c r="C82" i="1" s="1"/>
  <c r="E82" i="1"/>
  <c r="B83" i="1"/>
  <c r="D83" i="1" s="1"/>
  <c r="C83" i="1"/>
  <c r="E83" i="1"/>
  <c r="B84" i="1"/>
  <c r="D84" i="1" s="1"/>
  <c r="C84" i="1"/>
  <c r="E84" i="1"/>
  <c r="F84" i="1"/>
  <c r="B85" i="1"/>
  <c r="E85" i="1" s="1"/>
  <c r="C85" i="1"/>
  <c r="D85" i="1"/>
  <c r="F85" i="1"/>
  <c r="B86" i="1"/>
  <c r="C86" i="1"/>
  <c r="D86" i="1"/>
  <c r="E86" i="1"/>
  <c r="F86" i="1"/>
  <c r="B87" i="1"/>
  <c r="C87" i="1" s="1"/>
  <c r="D87" i="1"/>
  <c r="F87" i="1"/>
  <c r="B88" i="1"/>
  <c r="C88" i="1" s="1"/>
  <c r="B89" i="1"/>
  <c r="D89" i="1" s="1"/>
  <c r="B90" i="1"/>
  <c r="C90" i="1" s="1"/>
  <c r="E90" i="1"/>
  <c r="B91" i="1"/>
  <c r="D91" i="1" s="1"/>
  <c r="C91" i="1"/>
  <c r="E91" i="1"/>
  <c r="B92" i="1"/>
  <c r="D92" i="1" s="1"/>
  <c r="C92" i="1"/>
  <c r="E92" i="1"/>
  <c r="F92" i="1"/>
  <c r="B93" i="1"/>
  <c r="E93" i="1" s="1"/>
  <c r="C93" i="1"/>
  <c r="D93" i="1"/>
  <c r="F93" i="1"/>
  <c r="B94" i="1"/>
  <c r="C94" i="1"/>
  <c r="D94" i="1"/>
  <c r="E94" i="1"/>
  <c r="F94" i="1"/>
  <c r="B95" i="1"/>
  <c r="C95" i="1" s="1"/>
  <c r="D95" i="1"/>
  <c r="F95" i="1"/>
  <c r="B96" i="1"/>
  <c r="C96" i="1" s="1"/>
  <c r="B97" i="1"/>
  <c r="D97" i="1" s="1"/>
  <c r="B98" i="1"/>
  <c r="C98" i="1" s="1"/>
  <c r="E98" i="1"/>
  <c r="B99" i="1"/>
  <c r="D99" i="1" s="1"/>
  <c r="C99" i="1"/>
  <c r="E99" i="1"/>
  <c r="B100" i="1"/>
  <c r="D100" i="1" s="1"/>
  <c r="C100" i="1"/>
  <c r="E100" i="1"/>
  <c r="F100" i="1"/>
  <c r="B101" i="1"/>
  <c r="E101" i="1" s="1"/>
  <c r="C101" i="1"/>
  <c r="D101" i="1"/>
  <c r="F101" i="1"/>
  <c r="B102" i="1"/>
  <c r="C102" i="1"/>
  <c r="D102" i="1"/>
  <c r="E102" i="1"/>
  <c r="F102" i="1"/>
  <c r="B103" i="1"/>
  <c r="C103" i="1" s="1"/>
  <c r="D103" i="1"/>
  <c r="F103" i="1"/>
  <c r="B104" i="1"/>
  <c r="C104" i="1" s="1"/>
  <c r="B105" i="1"/>
  <c r="D105" i="1" s="1"/>
  <c r="B106" i="1"/>
  <c r="C106" i="1" s="1"/>
  <c r="E106" i="1"/>
  <c r="B107" i="1"/>
  <c r="D107" i="1" s="1"/>
  <c r="C107" i="1"/>
  <c r="E107" i="1"/>
  <c r="B108" i="1"/>
  <c r="D108" i="1" s="1"/>
  <c r="C108" i="1"/>
  <c r="E108" i="1"/>
  <c r="F108" i="1"/>
  <c r="B109" i="1"/>
  <c r="E109" i="1" s="1"/>
  <c r="C109" i="1"/>
  <c r="D109" i="1"/>
  <c r="F109" i="1"/>
  <c r="F10" i="1"/>
  <c r="E10" i="1"/>
  <c r="D10" i="1"/>
  <c r="B10" i="1"/>
  <c r="C10" i="1" s="1"/>
  <c r="F3" i="1"/>
  <c r="F5" i="1" s="1"/>
  <c r="F7" i="1" s="1"/>
  <c r="F12" i="1" l="1"/>
  <c r="E89" i="1"/>
  <c r="E81" i="1"/>
  <c r="E65" i="1"/>
  <c r="F106" i="1"/>
  <c r="C105" i="1"/>
  <c r="E103" i="1"/>
  <c r="F98" i="1"/>
  <c r="C97" i="1"/>
  <c r="E95" i="1"/>
  <c r="F90" i="1"/>
  <c r="C89" i="1"/>
  <c r="E87" i="1"/>
  <c r="F82" i="1"/>
  <c r="C81" i="1"/>
  <c r="E79" i="1"/>
  <c r="F74" i="1"/>
  <c r="C73" i="1"/>
  <c r="E71" i="1"/>
  <c r="F66" i="1"/>
  <c r="C65" i="1"/>
  <c r="E63" i="1"/>
  <c r="F58" i="1"/>
  <c r="C57" i="1"/>
  <c r="E55" i="1"/>
  <c r="F50" i="1"/>
  <c r="C49" i="1"/>
  <c r="E47" i="1"/>
  <c r="F42" i="1"/>
  <c r="C41" i="1"/>
  <c r="E39" i="1"/>
  <c r="F34" i="1"/>
  <c r="C33" i="1"/>
  <c r="E31" i="1"/>
  <c r="F26" i="1"/>
  <c r="C25" i="1"/>
  <c r="E23" i="1"/>
  <c r="F18" i="1"/>
  <c r="C17" i="1"/>
  <c r="E15" i="1"/>
  <c r="D106" i="1"/>
  <c r="F104" i="1"/>
  <c r="D98" i="1"/>
  <c r="F96" i="1"/>
  <c r="D90" i="1"/>
  <c r="F88" i="1"/>
  <c r="D82" i="1"/>
  <c r="F80" i="1"/>
  <c r="D74" i="1"/>
  <c r="F72" i="1"/>
  <c r="D66" i="1"/>
  <c r="F64" i="1"/>
  <c r="D58" i="1"/>
  <c r="F56" i="1"/>
  <c r="D50" i="1"/>
  <c r="F48" i="1"/>
  <c r="D42" i="1"/>
  <c r="F40" i="1"/>
  <c r="D34" i="1"/>
  <c r="F32" i="1"/>
  <c r="D26" i="1"/>
  <c r="F24" i="1"/>
  <c r="D18" i="1"/>
  <c r="F16" i="1"/>
  <c r="F107" i="1"/>
  <c r="E104" i="1"/>
  <c r="F99" i="1"/>
  <c r="E96" i="1"/>
  <c r="F91" i="1"/>
  <c r="E88" i="1"/>
  <c r="F83" i="1"/>
  <c r="E80" i="1"/>
  <c r="F75" i="1"/>
  <c r="E72" i="1"/>
  <c r="F67" i="1"/>
  <c r="E64" i="1"/>
  <c r="F59" i="1"/>
  <c r="E56" i="1"/>
  <c r="F51" i="1"/>
  <c r="E48" i="1"/>
  <c r="F43" i="1"/>
  <c r="E40" i="1"/>
  <c r="F35" i="1"/>
  <c r="E32" i="1"/>
  <c r="F27" i="1"/>
  <c r="E24" i="1"/>
  <c r="F19" i="1"/>
  <c r="E16" i="1"/>
  <c r="F11" i="1"/>
  <c r="D96" i="1"/>
  <c r="D56" i="1"/>
  <c r="D40" i="1"/>
  <c r="D16" i="1"/>
  <c r="D104" i="1"/>
  <c r="D88" i="1"/>
  <c r="D80" i="1"/>
  <c r="D72" i="1"/>
  <c r="D64" i="1"/>
  <c r="D48" i="1"/>
  <c r="D32" i="1"/>
  <c r="D24" i="1"/>
  <c r="F105" i="1"/>
  <c r="F97" i="1"/>
  <c r="F89" i="1"/>
  <c r="F81" i="1"/>
  <c r="F73" i="1"/>
  <c r="F65" i="1"/>
  <c r="F57" i="1"/>
  <c r="F49" i="1"/>
  <c r="F41" i="1"/>
  <c r="F33" i="1"/>
  <c r="F25" i="1"/>
  <c r="F17" i="1"/>
  <c r="E33" i="1"/>
  <c r="E25" i="1"/>
  <c r="E17" i="1"/>
  <c r="E105" i="1"/>
  <c r="E97" i="1"/>
  <c r="E73" i="1"/>
  <c r="E57" i="1"/>
  <c r="E49" i="1"/>
  <c r="E41" i="1"/>
  <c r="B4" i="2" l="1"/>
</calcChain>
</file>

<file path=xl/sharedStrings.xml><?xml version="1.0" encoding="utf-8"?>
<sst xmlns="http://schemas.openxmlformats.org/spreadsheetml/2006/main" count="22" uniqueCount="22">
  <si>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</si>
  <si>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</si>
  <si>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</si>
  <si>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</si>
  <si>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</si>
  <si>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</si>
  <si>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</si>
  <si>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</si>
  <si>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</si>
  <si>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Credit Card Payment Calculator</t>
  </si>
  <si>
    <t>Transaction Amount</t>
  </si>
  <si>
    <t>Tenure (in months)</t>
  </si>
  <si>
    <t>Interest Rate</t>
  </si>
  <si>
    <t>Monthly EMI</t>
  </si>
  <si>
    <t>Total Interest Payable</t>
  </si>
  <si>
    <t>Total Amount Payable</t>
  </si>
  <si>
    <t>Month</t>
  </si>
  <si>
    <t>EMI Amount</t>
  </si>
  <si>
    <t>Principal</t>
  </si>
  <si>
    <t>Interest</t>
  </si>
  <si>
    <t>Balance Amount</t>
  </si>
  <si>
    <t>Get More Calculator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</si>
</sst>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u/>
      <sz val="10"/>
      <color rgb="FF0F766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rgb="FFBCF6E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1" applyFont="1" applyAlignment="1">
      <alignment horizontal="right" vertical="center"/>
    </xf>
    <xf numFmtId="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4" borderId="1" xfId="2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CF6EC"/>
      <color rgb="FF0F7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0</xdr:rowOff>
    </xdr:from>
    <xdr:to>
      <xdr:col>9</xdr:col>
      <xdr:colOff>191852</xdr:colOff>
      <xdr:row>1</xdr:row>
      <xdr:rowOff>8869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7067550" y="0"/>
          <a:ext cx="1372952" cy="3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opedia.com/templates/excel-templates?subcategory=calculato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dimension ref="A1:J109"/>
  <sheetViews>
    <sheetView showGridLines="0" tabSelected="1" workbookViewId="0">
      <selection activeCell="XFD109" sqref="XFD109"/>
    </sheetView>
  </sheetViews>
  <sheetFormatPr defaultRowHeight="15" customHeight="1" x14ac:dyDescent="0.25"/>
  <cols>
    <col min="1" max="1" width="3.7109375" style="2" customWidth="1"/>
    <col min="2" max="2" width="19.85546875" style="2" customWidth="1"/>
    <col min="3" max="4" width="20.140625" style="2" customWidth="1"/>
    <col min="5" max="5" width="20.7109375" style="2" customWidth="1"/>
    <col min="6" max="6" width="20.140625" style="2" customWidth="1"/>
    <col min="7" max="7" width="3.7109375" style="2" customWidth="1"/>
    <col min="8" max="16384" width="9.140625" style="2"/>
  </cols>
  <sheetData>
    <row r="1" spans="1:10" s="1" customFormat="1" ht="30" customHeight="1" x14ac:dyDescent="0.25">
      <c r="A1" s="3" t="s">
        <v>9</v>
      </c>
    </row>
    <row r="2" spans="1:10" ht="15" customHeight="1" x14ac:dyDescent="0.25">
      <c r="J2" s="18" t="str">
        <f ca="1">"© 2024-" &amp; YEAR(NOW()) &amp; " Templopedia"</f>
        <v>© 2024-2025 Templopedia</v>
      </c>
    </row>
    <row r="3" spans="1:10" ht="20.100000000000001" customHeight="1" x14ac:dyDescent="0.25">
      <c r="B3" s="14" t="s">
        <v>10</v>
      </c>
      <c r="C3" s="16">
        <v>15000</v>
      </c>
      <c r="E3" s="14" t="s">
        <v>13</v>
      </c>
      <c r="F3" s="20">
        <f>IFERROR(ROUNDUP(PMT(C7/12, C5, -C3),0),"")</f>
        <v>5126</v>
      </c>
      <c r="J3" s="19" t="s">
        <v>21</v>
      </c>
    </row>
    <row r="5" spans="1:10" ht="20.100000000000001" customHeight="1" x14ac:dyDescent="0.25">
      <c r="B5" s="14" t="s">
        <v>11</v>
      </c>
      <c r="C5" s="13">
        <v>3</v>
      </c>
      <c r="E5" s="14" t="s">
        <v>14</v>
      </c>
      <c r="F5" s="21">
        <f>IFERROR((F3 * C5) - C3,"")</f>
        <v>378</v>
      </c>
    </row>
    <row r="7" spans="1:10" ht="20.100000000000001" customHeight="1" x14ac:dyDescent="0.25">
      <c r="B7" s="14" t="s">
        <v>12</v>
      </c>
      <c r="C7" s="15">
        <v>0.15</v>
      </c>
      <c r="E7" s="14" t="s">
        <v>15</v>
      </c>
      <c r="F7" s="22">
        <f>C3+F5</f>
        <v>15378</v>
      </c>
    </row>
    <row r="9" spans="1:10" ht="20.100000000000001" customHeight="1" x14ac:dyDescent="0.25">
      <c r="B9" s="17" t="s">
        <v>16</v>
      </c>
      <c r="C9" s="17" t="s">
        <v>17</v>
      </c>
      <c r="D9" s="17" t="s">
        <v>18</v>
      </c>
      <c r="E9" s="17" t="s">
        <v>19</v>
      </c>
      <c r="F9" s="17" t="s">
        <v>20</v>
      </c>
    </row>
    <row r="10" spans="1:10" ht="15" customHeight="1" x14ac:dyDescent="0.25">
      <c r="B10" s="13">
        <f>IF(ROW()-9&lt;=$C$5, ROW()-9, "")</f>
        <v>1</v>
      </c>
      <c r="C10" s="16">
        <f>IF(ISNUMBER($B10),$F$3,"")</f>
        <v>5126</v>
      </c>
      <c r="D10" s="16">
        <f>IF(B10&lt;&gt;"",PPMT($C$7/12,B10,$C$5,-$C$3), "")</f>
        <v>4938.0175916876715</v>
      </c>
      <c r="E10" s="16">
        <f>IF(B10&lt;&gt;"",IPMT($C$7/12,B10,$C$5,-$C$3), "")</f>
        <v>187.49999999999997</v>
      </c>
      <c r="F10" s="16">
        <f>IF(B10="","",IFERROR(MAX(0,IF(B10&lt;&gt;"",$C$3-SUM($D$9:D10),"")),"0"))</f>
        <v>10061.982408312328</v>
      </c>
    </row>
    <row r="11" spans="1:10" ht="15" customHeight="1" x14ac:dyDescent="0.25">
      <c r="B11" s="13">
        <f t="shared" ref="B11:B74" si="0">IF(ROW()-9&lt;=$C$5, ROW()-9, "")</f>
        <v>2</v>
      </c>
      <c r="C11" s="16">
        <f t="shared" ref="C11:C74" si="1">IF(ISNUMBER($B11),$F$3,"")</f>
        <v>5126</v>
      </c>
      <c r="D11" s="16">
        <f t="shared" ref="D11:D74" si="2">IF(B11&lt;&gt;"",PPMT($C$7/12,B11,$C$5,-$C$3), "")</f>
        <v>4999.7428115837674</v>
      </c>
      <c r="E11" s="16">
        <f t="shared" ref="E11:E74" si="3">IF(B11&lt;&gt;"",IPMT($C$7/12,B11,$C$5,-$C$3), "")</f>
        <v>125.77478010390413</v>
      </c>
      <c r="F11" s="16">
        <f>IF(B11="","",IFERROR(MAX(0,IF(B11&lt;&gt;"",$C$3-SUM($D$9:D11),"")),"0"))</f>
        <v>5062.2395967285611</v>
      </c>
    </row>
    <row r="12" spans="1:10" ht="15" customHeight="1" x14ac:dyDescent="0.25">
      <c r="B12" s="13">
        <f t="shared" si="0"/>
        <v>3</v>
      </c>
      <c r="C12" s="16">
        <f t="shared" si="1"/>
        <v>5126</v>
      </c>
      <c r="D12" s="16">
        <f t="shared" si="2"/>
        <v>5062.2395967285647</v>
      </c>
      <c r="E12" s="16">
        <f t="shared" si="3"/>
        <v>63.277994959107041</v>
      </c>
      <c r="F12" s="16">
        <f>IF(B12="","",IFERROR(MAX(0,IF(B12&lt;&gt;"",$C$3-SUM($D$9:D12),"")),"0"))</f>
        <v>0</v>
      </c>
    </row>
    <row r="13" spans="1:10" ht="15" customHeight="1" x14ac:dyDescent="0.25">
      <c r="B13" s="13" t="str">
        <f t="shared" si="0"/>
        <v/>
      </c>
      <c r="C13" s="16" t="str">
        <f t="shared" si="1"/>
        <v/>
      </c>
      <c r="D13" s="16" t="str">
        <f t="shared" si="2"/>
        <v/>
      </c>
      <c r="E13" s="16" t="str">
        <f t="shared" si="3"/>
        <v/>
      </c>
      <c r="F13" s="16" t="str">
        <f>IF(B13="","",IFERROR(MAX(0,IF(B13&lt;&gt;"",$C$3-SUM($D$9:D13),"")),"0"))</f>
        <v/>
      </c>
    </row>
    <row r="14" spans="1:10" ht="15" customHeight="1" x14ac:dyDescent="0.25">
      <c r="B14" s="13" t="str">
        <f t="shared" si="0"/>
        <v/>
      </c>
      <c r="C14" s="16" t="str">
        <f t="shared" si="1"/>
        <v/>
      </c>
      <c r="D14" s="16" t="str">
        <f t="shared" si="2"/>
        <v/>
      </c>
      <c r="E14" s="16" t="str">
        <f t="shared" si="3"/>
        <v/>
      </c>
      <c r="F14" s="16" t="str">
        <f>IF(B14="","",IFERROR(MAX(0,IF(B14&lt;&gt;"",$C$3-SUM($D$9:D14),"")),"0"))</f>
        <v/>
      </c>
    </row>
    <row r="15" spans="1:10" ht="15" customHeight="1" x14ac:dyDescent="0.25">
      <c r="B15" s="13" t="str">
        <f t="shared" si="0"/>
        <v/>
      </c>
      <c r="C15" s="16" t="str">
        <f t="shared" si="1"/>
        <v/>
      </c>
      <c r="D15" s="16" t="str">
        <f t="shared" si="2"/>
        <v/>
      </c>
      <c r="E15" s="16" t="str">
        <f t="shared" si="3"/>
        <v/>
      </c>
      <c r="F15" s="16" t="str">
        <f>IF(B15="","",IFERROR(MAX(0,IF(B15&lt;&gt;"",$C$3-SUM($D$9:D15),"")),"0"))</f>
        <v/>
      </c>
    </row>
    <row r="16" spans="1:10" ht="15" customHeight="1" x14ac:dyDescent="0.25">
      <c r="B16" s="13" t="str">
        <f t="shared" si="0"/>
        <v/>
      </c>
      <c r="C16" s="16" t="str">
        <f t="shared" si="1"/>
        <v/>
      </c>
      <c r="D16" s="16" t="str">
        <f t="shared" si="2"/>
        <v/>
      </c>
      <c r="E16" s="16" t="str">
        <f t="shared" si="3"/>
        <v/>
      </c>
      <c r="F16" s="16" t="str">
        <f>IF(B16="","",IFERROR(MAX(0,IF(B16&lt;&gt;"",$C$3-SUM($D$9:D16),"")),"0"))</f>
        <v/>
      </c>
    </row>
    <row r="17" spans="2:6" ht="15" customHeight="1" x14ac:dyDescent="0.25">
      <c r="B17" s="13" t="str">
        <f t="shared" si="0"/>
        <v/>
      </c>
      <c r="C17" s="16" t="str">
        <f t="shared" si="1"/>
        <v/>
      </c>
      <c r="D17" s="16" t="str">
        <f t="shared" si="2"/>
        <v/>
      </c>
      <c r="E17" s="16" t="str">
        <f t="shared" si="3"/>
        <v/>
      </c>
      <c r="F17" s="16" t="str">
        <f>IF(B17="","",IFERROR(MAX(0,IF(B17&lt;&gt;"",$C$3-SUM($D$9:D17),"")),"0"))</f>
        <v/>
      </c>
    </row>
    <row r="18" spans="2:6" ht="15" customHeight="1" x14ac:dyDescent="0.25">
      <c r="B18" s="13" t="str">
        <f t="shared" si="0"/>
        <v/>
      </c>
      <c r="C18" s="16" t="str">
        <f t="shared" si="1"/>
        <v/>
      </c>
      <c r="D18" s="16" t="str">
        <f t="shared" si="2"/>
        <v/>
      </c>
      <c r="E18" s="16" t="str">
        <f t="shared" si="3"/>
        <v/>
      </c>
      <c r="F18" s="16" t="str">
        <f>IF(B18="","",IFERROR(MAX(0,IF(B18&lt;&gt;"",$C$3-SUM($D$9:D18),"")),"0"))</f>
        <v/>
      </c>
    </row>
    <row r="19" spans="2:6" ht="15" customHeight="1" x14ac:dyDescent="0.25">
      <c r="B19" s="13" t="str">
        <f t="shared" si="0"/>
        <v/>
      </c>
      <c r="C19" s="16" t="str">
        <f t="shared" si="1"/>
        <v/>
      </c>
      <c r="D19" s="16" t="str">
        <f t="shared" si="2"/>
        <v/>
      </c>
      <c r="E19" s="16" t="str">
        <f t="shared" si="3"/>
        <v/>
      </c>
      <c r="F19" s="16" t="str">
        <f>IF(B19="","",IFERROR(MAX(0,IF(B19&lt;&gt;"",$C$3-SUM($D$9:D19),"")),"0"))</f>
        <v/>
      </c>
    </row>
    <row r="20" spans="2:6" ht="15" customHeight="1" x14ac:dyDescent="0.25">
      <c r="B20" s="13" t="str">
        <f t="shared" si="0"/>
        <v/>
      </c>
      <c r="C20" s="16" t="str">
        <f t="shared" si="1"/>
        <v/>
      </c>
      <c r="D20" s="16" t="str">
        <f t="shared" si="2"/>
        <v/>
      </c>
      <c r="E20" s="16" t="str">
        <f t="shared" si="3"/>
        <v/>
      </c>
      <c r="F20" s="16" t="str">
        <f>IF(B20="","",IFERROR(MAX(0,IF(B20&lt;&gt;"",$C$3-SUM($D$9:D20),"")),"0"))</f>
        <v/>
      </c>
    </row>
    <row r="21" spans="2:6" ht="15" customHeight="1" x14ac:dyDescent="0.25">
      <c r="B21" s="13" t="str">
        <f t="shared" si="0"/>
        <v/>
      </c>
      <c r="C21" s="16" t="str">
        <f t="shared" si="1"/>
        <v/>
      </c>
      <c r="D21" s="16" t="str">
        <f t="shared" si="2"/>
        <v/>
      </c>
      <c r="E21" s="16" t="str">
        <f t="shared" si="3"/>
        <v/>
      </c>
      <c r="F21" s="16" t="str">
        <f>IF(B21="","",IFERROR(MAX(0,IF(B21&lt;&gt;"",$C$3-SUM($D$9:D21),"")),"0"))</f>
        <v/>
      </c>
    </row>
    <row r="22" spans="2:6" ht="15" customHeight="1" x14ac:dyDescent="0.25">
      <c r="B22" s="13" t="str">
        <f t="shared" si="0"/>
        <v/>
      </c>
      <c r="C22" s="16" t="str">
        <f t="shared" si="1"/>
        <v/>
      </c>
      <c r="D22" s="16" t="str">
        <f t="shared" si="2"/>
        <v/>
      </c>
      <c r="E22" s="16" t="str">
        <f t="shared" si="3"/>
        <v/>
      </c>
      <c r="F22" s="16" t="str">
        <f>IF(B22="","",IFERROR(MAX(0,IF(B22&lt;&gt;"",$C$3-SUM($D$9:D22),"")),"0"))</f>
        <v/>
      </c>
    </row>
    <row r="23" spans="2:6" ht="15" customHeight="1" x14ac:dyDescent="0.25">
      <c r="B23" s="13" t="str">
        <f t="shared" si="0"/>
        <v/>
      </c>
      <c r="C23" s="16" t="str">
        <f t="shared" si="1"/>
        <v/>
      </c>
      <c r="D23" s="16" t="str">
        <f t="shared" si="2"/>
        <v/>
      </c>
      <c r="E23" s="16" t="str">
        <f t="shared" si="3"/>
        <v/>
      </c>
      <c r="F23" s="16" t="str">
        <f>IF(B23="","",IFERROR(MAX(0,IF(B23&lt;&gt;"",$C$3-SUM($D$9:D23),"")),"0"))</f>
        <v/>
      </c>
    </row>
    <row r="24" spans="2:6" ht="15" customHeight="1" x14ac:dyDescent="0.25">
      <c r="B24" s="13" t="str">
        <f t="shared" si="0"/>
        <v/>
      </c>
      <c r="C24" s="16" t="str">
        <f t="shared" si="1"/>
        <v/>
      </c>
      <c r="D24" s="16" t="str">
        <f t="shared" si="2"/>
        <v/>
      </c>
      <c r="E24" s="16" t="str">
        <f t="shared" si="3"/>
        <v/>
      </c>
      <c r="F24" s="16" t="str">
        <f>IF(B24="","",IFERROR(MAX(0,IF(B24&lt;&gt;"",$C$3-SUM($D$9:D24),"")),"0"))</f>
        <v/>
      </c>
    </row>
    <row r="25" spans="2:6" ht="15" customHeight="1" x14ac:dyDescent="0.25">
      <c r="B25" s="13" t="str">
        <f t="shared" si="0"/>
        <v/>
      </c>
      <c r="C25" s="16" t="str">
        <f t="shared" si="1"/>
        <v/>
      </c>
      <c r="D25" s="16" t="str">
        <f t="shared" si="2"/>
        <v/>
      </c>
      <c r="E25" s="16" t="str">
        <f t="shared" si="3"/>
        <v/>
      </c>
      <c r="F25" s="16" t="str">
        <f>IF(B25="","",IFERROR(MAX(0,IF(B25&lt;&gt;"",$C$3-SUM($D$9:D25),"")),"0"))</f>
        <v/>
      </c>
    </row>
    <row r="26" spans="2:6" ht="15" customHeight="1" x14ac:dyDescent="0.25">
      <c r="B26" s="13" t="str">
        <f t="shared" si="0"/>
        <v/>
      </c>
      <c r="C26" s="16" t="str">
        <f t="shared" si="1"/>
        <v/>
      </c>
      <c r="D26" s="16" t="str">
        <f t="shared" si="2"/>
        <v/>
      </c>
      <c r="E26" s="16" t="str">
        <f t="shared" si="3"/>
        <v/>
      </c>
      <c r="F26" s="16" t="str">
        <f>IF(B26="","",IFERROR(MAX(0,IF(B26&lt;&gt;"",$C$3-SUM($D$9:D26),"")),"0"))</f>
        <v/>
      </c>
    </row>
    <row r="27" spans="2:6" ht="15" customHeight="1" x14ac:dyDescent="0.25">
      <c r="B27" s="13" t="str">
        <f t="shared" si="0"/>
        <v/>
      </c>
      <c r="C27" s="16" t="str">
        <f t="shared" si="1"/>
        <v/>
      </c>
      <c r="D27" s="16" t="str">
        <f t="shared" si="2"/>
        <v/>
      </c>
      <c r="E27" s="16" t="str">
        <f t="shared" si="3"/>
        <v/>
      </c>
      <c r="F27" s="16" t="str">
        <f>IF(B27="","",IFERROR(MAX(0,IF(B27&lt;&gt;"",$C$3-SUM($D$9:D27),"")),"0"))</f>
        <v/>
      </c>
    </row>
    <row r="28" spans="2:6" ht="15" customHeight="1" x14ac:dyDescent="0.25">
      <c r="B28" s="13" t="str">
        <f t="shared" si="0"/>
        <v/>
      </c>
      <c r="C28" s="16" t="str">
        <f t="shared" si="1"/>
        <v/>
      </c>
      <c r="D28" s="16" t="str">
        <f t="shared" si="2"/>
        <v/>
      </c>
      <c r="E28" s="16" t="str">
        <f t="shared" si="3"/>
        <v/>
      </c>
      <c r="F28" s="16" t="str">
        <f>IF(B28="","",IFERROR(MAX(0,IF(B28&lt;&gt;"",$C$3-SUM($D$9:D28),"")),"0"))</f>
        <v/>
      </c>
    </row>
    <row r="29" spans="2:6" ht="15" customHeight="1" x14ac:dyDescent="0.25">
      <c r="B29" s="13" t="str">
        <f t="shared" si="0"/>
        <v/>
      </c>
      <c r="C29" s="16" t="str">
        <f t="shared" si="1"/>
        <v/>
      </c>
      <c r="D29" s="16" t="str">
        <f t="shared" si="2"/>
        <v/>
      </c>
      <c r="E29" s="16" t="str">
        <f t="shared" si="3"/>
        <v/>
      </c>
      <c r="F29" s="16" t="str">
        <f>IF(B29="","",IFERROR(MAX(0,IF(B29&lt;&gt;"",$C$3-SUM($D$9:D29),"")),"0"))</f>
        <v/>
      </c>
    </row>
    <row r="30" spans="2:6" ht="15" customHeight="1" x14ac:dyDescent="0.25">
      <c r="B30" s="13" t="str">
        <f t="shared" si="0"/>
        <v/>
      </c>
      <c r="C30" s="16" t="str">
        <f t="shared" si="1"/>
        <v/>
      </c>
      <c r="D30" s="16" t="str">
        <f t="shared" si="2"/>
        <v/>
      </c>
      <c r="E30" s="16" t="str">
        <f t="shared" si="3"/>
        <v/>
      </c>
      <c r="F30" s="16" t="str">
        <f>IF(B30="","",IFERROR(MAX(0,IF(B30&lt;&gt;"",$C$3-SUM($D$9:D30),"")),"0"))</f>
        <v/>
      </c>
    </row>
    <row r="31" spans="2:6" ht="15" customHeight="1" x14ac:dyDescent="0.25">
      <c r="B31" s="13" t="str">
        <f t="shared" si="0"/>
        <v/>
      </c>
      <c r="C31" s="16" t="str">
        <f t="shared" si="1"/>
        <v/>
      </c>
      <c r="D31" s="16" t="str">
        <f t="shared" si="2"/>
        <v/>
      </c>
      <c r="E31" s="16" t="str">
        <f t="shared" si="3"/>
        <v/>
      </c>
      <c r="F31" s="16" t="str">
        <f>IF(B31="","",IFERROR(MAX(0,IF(B31&lt;&gt;"",$C$3-SUM($D$9:D31),"")),"0"))</f>
        <v/>
      </c>
    </row>
    <row r="32" spans="2:6" ht="15" customHeight="1" x14ac:dyDescent="0.25">
      <c r="B32" s="13" t="str">
        <f t="shared" si="0"/>
        <v/>
      </c>
      <c r="C32" s="16" t="str">
        <f t="shared" si="1"/>
        <v/>
      </c>
      <c r="D32" s="16" t="str">
        <f t="shared" si="2"/>
        <v/>
      </c>
      <c r="E32" s="16" t="str">
        <f t="shared" si="3"/>
        <v/>
      </c>
      <c r="F32" s="16" t="str">
        <f>IF(B32="","",IFERROR(MAX(0,IF(B32&lt;&gt;"",$C$3-SUM($D$9:D32),"")),"0"))</f>
        <v/>
      </c>
    </row>
    <row r="33" spans="2:6" ht="15" customHeight="1" x14ac:dyDescent="0.25">
      <c r="B33" s="13" t="str">
        <f t="shared" si="0"/>
        <v/>
      </c>
      <c r="C33" s="16" t="str">
        <f t="shared" si="1"/>
        <v/>
      </c>
      <c r="D33" s="16" t="str">
        <f t="shared" si="2"/>
        <v/>
      </c>
      <c r="E33" s="16" t="str">
        <f t="shared" si="3"/>
        <v/>
      </c>
      <c r="F33" s="16" t="str">
        <f>IF(B33="","",IFERROR(MAX(0,IF(B33&lt;&gt;"",$C$3-SUM($D$9:D33),"")),"0"))</f>
        <v/>
      </c>
    </row>
    <row r="34" spans="2:6" ht="15" customHeight="1" x14ac:dyDescent="0.25">
      <c r="B34" s="13" t="str">
        <f t="shared" si="0"/>
        <v/>
      </c>
      <c r="C34" s="16" t="str">
        <f t="shared" si="1"/>
        <v/>
      </c>
      <c r="D34" s="16" t="str">
        <f t="shared" si="2"/>
        <v/>
      </c>
      <c r="E34" s="16" t="str">
        <f t="shared" si="3"/>
        <v/>
      </c>
      <c r="F34" s="16" t="str">
        <f>IF(B34="","",IFERROR(MAX(0,IF(B34&lt;&gt;"",$C$3-SUM($D$9:D34),"")),"0"))</f>
        <v/>
      </c>
    </row>
    <row r="35" spans="2:6" ht="15" customHeight="1" x14ac:dyDescent="0.25">
      <c r="B35" s="13" t="str">
        <f t="shared" si="0"/>
        <v/>
      </c>
      <c r="C35" s="16" t="str">
        <f t="shared" si="1"/>
        <v/>
      </c>
      <c r="D35" s="16" t="str">
        <f t="shared" si="2"/>
        <v/>
      </c>
      <c r="E35" s="16" t="str">
        <f t="shared" si="3"/>
        <v/>
      </c>
      <c r="F35" s="16" t="str">
        <f>IF(B35="","",IFERROR(MAX(0,IF(B35&lt;&gt;"",$C$3-SUM($D$9:D35),"")),"0"))</f>
        <v/>
      </c>
    </row>
    <row r="36" spans="2:6" ht="15" customHeight="1" x14ac:dyDescent="0.25">
      <c r="B36" s="13" t="str">
        <f t="shared" si="0"/>
        <v/>
      </c>
      <c r="C36" s="16" t="str">
        <f t="shared" si="1"/>
        <v/>
      </c>
      <c r="D36" s="16" t="str">
        <f t="shared" si="2"/>
        <v/>
      </c>
      <c r="E36" s="16" t="str">
        <f t="shared" si="3"/>
        <v/>
      </c>
      <c r="F36" s="16" t="str">
        <f>IF(B36="","",IFERROR(MAX(0,IF(B36&lt;&gt;"",$C$3-SUM($D$9:D36),"")),"0"))</f>
        <v/>
      </c>
    </row>
    <row r="37" spans="2:6" ht="15" customHeight="1" x14ac:dyDescent="0.25">
      <c r="B37" s="13" t="str">
        <f t="shared" si="0"/>
        <v/>
      </c>
      <c r="C37" s="16" t="str">
        <f t="shared" si="1"/>
        <v/>
      </c>
      <c r="D37" s="16" t="str">
        <f t="shared" si="2"/>
        <v/>
      </c>
      <c r="E37" s="16" t="str">
        <f t="shared" si="3"/>
        <v/>
      </c>
      <c r="F37" s="16" t="str">
        <f>IF(B37="","",IFERROR(MAX(0,IF(B37&lt;&gt;"",$C$3-SUM($D$9:D37),"")),"0"))</f>
        <v/>
      </c>
    </row>
    <row r="38" spans="2:6" ht="15" customHeight="1" x14ac:dyDescent="0.25">
      <c r="B38" s="13" t="str">
        <f t="shared" si="0"/>
        <v/>
      </c>
      <c r="C38" s="16" t="str">
        <f t="shared" si="1"/>
        <v/>
      </c>
      <c r="D38" s="16" t="str">
        <f t="shared" si="2"/>
        <v/>
      </c>
      <c r="E38" s="16" t="str">
        <f t="shared" si="3"/>
        <v/>
      </c>
      <c r="F38" s="16" t="str">
        <f>IF(B38="","",IFERROR(MAX(0,IF(B38&lt;&gt;"",$C$3-SUM($D$9:D38),"")),"0"))</f>
        <v/>
      </c>
    </row>
    <row r="39" spans="2:6" ht="15" customHeight="1" x14ac:dyDescent="0.25">
      <c r="B39" s="13" t="str">
        <f t="shared" si="0"/>
        <v/>
      </c>
      <c r="C39" s="16" t="str">
        <f t="shared" si="1"/>
        <v/>
      </c>
      <c r="D39" s="16" t="str">
        <f t="shared" si="2"/>
        <v/>
      </c>
      <c r="E39" s="16" t="str">
        <f t="shared" si="3"/>
        <v/>
      </c>
      <c r="F39" s="16" t="str">
        <f>IF(B39="","",IFERROR(MAX(0,IF(B39&lt;&gt;"",$C$3-SUM($D$9:D39),"")),"0"))</f>
        <v/>
      </c>
    </row>
    <row r="40" spans="2:6" ht="15" customHeight="1" x14ac:dyDescent="0.25">
      <c r="B40" s="13" t="str">
        <f t="shared" si="0"/>
        <v/>
      </c>
      <c r="C40" s="16" t="str">
        <f t="shared" si="1"/>
        <v/>
      </c>
      <c r="D40" s="16" t="str">
        <f t="shared" si="2"/>
        <v/>
      </c>
      <c r="E40" s="16" t="str">
        <f t="shared" si="3"/>
        <v/>
      </c>
      <c r="F40" s="16" t="str">
        <f>IF(B40="","",IFERROR(MAX(0,IF(B40&lt;&gt;"",$C$3-SUM($D$9:D40),"")),"0"))</f>
        <v/>
      </c>
    </row>
    <row r="41" spans="2:6" ht="15" customHeight="1" x14ac:dyDescent="0.25">
      <c r="B41" s="13" t="str">
        <f t="shared" si="0"/>
        <v/>
      </c>
      <c r="C41" s="16" t="str">
        <f t="shared" si="1"/>
        <v/>
      </c>
      <c r="D41" s="16" t="str">
        <f t="shared" si="2"/>
        <v/>
      </c>
      <c r="E41" s="16" t="str">
        <f t="shared" si="3"/>
        <v/>
      </c>
      <c r="F41" s="16" t="str">
        <f>IF(B41="","",IFERROR(MAX(0,IF(B41&lt;&gt;"",$C$3-SUM($D$9:D41),"")),"0"))</f>
        <v/>
      </c>
    </row>
    <row r="42" spans="2:6" ht="15" customHeight="1" x14ac:dyDescent="0.25">
      <c r="B42" s="13" t="str">
        <f t="shared" si="0"/>
        <v/>
      </c>
      <c r="C42" s="16" t="str">
        <f t="shared" si="1"/>
        <v/>
      </c>
      <c r="D42" s="16" t="str">
        <f t="shared" si="2"/>
        <v/>
      </c>
      <c r="E42" s="16" t="str">
        <f t="shared" si="3"/>
        <v/>
      </c>
      <c r="F42" s="16" t="str">
        <f>IF(B42="","",IFERROR(MAX(0,IF(B42&lt;&gt;"",$C$3-SUM($D$9:D42),"")),"0"))</f>
        <v/>
      </c>
    </row>
    <row r="43" spans="2:6" ht="15" customHeight="1" x14ac:dyDescent="0.25">
      <c r="B43" s="13" t="str">
        <f t="shared" si="0"/>
        <v/>
      </c>
      <c r="C43" s="16" t="str">
        <f t="shared" si="1"/>
        <v/>
      </c>
      <c r="D43" s="16" t="str">
        <f t="shared" si="2"/>
        <v/>
      </c>
      <c r="E43" s="16" t="str">
        <f t="shared" si="3"/>
        <v/>
      </c>
      <c r="F43" s="16" t="str">
        <f>IF(B43="","",IFERROR(MAX(0,IF(B43&lt;&gt;"",$C$3-SUM($D$9:D43),"")),"0"))</f>
        <v/>
      </c>
    </row>
    <row r="44" spans="2:6" ht="15" customHeight="1" x14ac:dyDescent="0.25">
      <c r="B44" s="13" t="str">
        <f t="shared" si="0"/>
        <v/>
      </c>
      <c r="C44" s="16" t="str">
        <f t="shared" si="1"/>
        <v/>
      </c>
      <c r="D44" s="16" t="str">
        <f t="shared" si="2"/>
        <v/>
      </c>
      <c r="E44" s="16" t="str">
        <f t="shared" si="3"/>
        <v/>
      </c>
      <c r="F44" s="16" t="str">
        <f>IF(B44="","",IFERROR(MAX(0,IF(B44&lt;&gt;"",$C$3-SUM($D$9:D44),"")),"0"))</f>
        <v/>
      </c>
    </row>
    <row r="45" spans="2:6" ht="15" customHeight="1" x14ac:dyDescent="0.25">
      <c r="B45" s="13" t="str">
        <f t="shared" si="0"/>
        <v/>
      </c>
      <c r="C45" s="16" t="str">
        <f t="shared" si="1"/>
        <v/>
      </c>
      <c r="D45" s="16" t="str">
        <f t="shared" si="2"/>
        <v/>
      </c>
      <c r="E45" s="16" t="str">
        <f t="shared" si="3"/>
        <v/>
      </c>
      <c r="F45" s="16" t="str">
        <f>IF(B45="","",IFERROR(MAX(0,IF(B45&lt;&gt;"",$C$3-SUM($D$9:D45),"")),"0"))</f>
        <v/>
      </c>
    </row>
    <row r="46" spans="2:6" ht="15" customHeight="1" x14ac:dyDescent="0.25">
      <c r="B46" s="13" t="str">
        <f t="shared" si="0"/>
        <v/>
      </c>
      <c r="C46" s="16" t="str">
        <f t="shared" si="1"/>
        <v/>
      </c>
      <c r="D46" s="16" t="str">
        <f t="shared" si="2"/>
        <v/>
      </c>
      <c r="E46" s="16" t="str">
        <f t="shared" si="3"/>
        <v/>
      </c>
      <c r="F46" s="16" t="str">
        <f>IF(B46="","",IFERROR(MAX(0,IF(B46&lt;&gt;"",$C$3-SUM($D$9:D46),"")),"0"))</f>
        <v/>
      </c>
    </row>
    <row r="47" spans="2:6" ht="15" customHeight="1" x14ac:dyDescent="0.25">
      <c r="B47" s="13" t="str">
        <f t="shared" si="0"/>
        <v/>
      </c>
      <c r="C47" s="16" t="str">
        <f t="shared" si="1"/>
        <v/>
      </c>
      <c r="D47" s="16" t="str">
        <f t="shared" si="2"/>
        <v/>
      </c>
      <c r="E47" s="16" t="str">
        <f t="shared" si="3"/>
        <v/>
      </c>
      <c r="F47" s="16" t="str">
        <f>IF(B47="","",IFERROR(MAX(0,IF(B47&lt;&gt;"",$C$3-SUM($D$9:D47),"")),"0"))</f>
        <v/>
      </c>
    </row>
    <row r="48" spans="2:6" ht="15" customHeight="1" x14ac:dyDescent="0.25">
      <c r="B48" s="13" t="str">
        <f t="shared" si="0"/>
        <v/>
      </c>
      <c r="C48" s="16" t="str">
        <f t="shared" si="1"/>
        <v/>
      </c>
      <c r="D48" s="16" t="str">
        <f t="shared" si="2"/>
        <v/>
      </c>
      <c r="E48" s="16" t="str">
        <f t="shared" si="3"/>
        <v/>
      </c>
      <c r="F48" s="16" t="str">
        <f>IF(B48="","",IFERROR(MAX(0,IF(B48&lt;&gt;"",$C$3-SUM($D$9:D48),"")),"0"))</f>
        <v/>
      </c>
    </row>
    <row r="49" spans="2:6" ht="15" customHeight="1" x14ac:dyDescent="0.25">
      <c r="B49" s="13" t="str">
        <f t="shared" si="0"/>
        <v/>
      </c>
      <c r="C49" s="16" t="str">
        <f t="shared" si="1"/>
        <v/>
      </c>
      <c r="D49" s="16" t="str">
        <f t="shared" si="2"/>
        <v/>
      </c>
      <c r="E49" s="16" t="str">
        <f t="shared" si="3"/>
        <v/>
      </c>
      <c r="F49" s="16" t="str">
        <f>IF(B49="","",IFERROR(MAX(0,IF(B49&lt;&gt;"",$C$3-SUM($D$9:D49),"")),"0"))</f>
        <v/>
      </c>
    </row>
    <row r="50" spans="2:6" ht="15" customHeight="1" x14ac:dyDescent="0.25">
      <c r="B50" s="13" t="str">
        <f t="shared" si="0"/>
        <v/>
      </c>
      <c r="C50" s="16" t="str">
        <f t="shared" si="1"/>
        <v/>
      </c>
      <c r="D50" s="16" t="str">
        <f t="shared" si="2"/>
        <v/>
      </c>
      <c r="E50" s="16" t="str">
        <f t="shared" si="3"/>
        <v/>
      </c>
      <c r="F50" s="16" t="str">
        <f>IF(B50="","",IFERROR(MAX(0,IF(B50&lt;&gt;"",$C$3-SUM($D$9:D50),"")),"0"))</f>
        <v/>
      </c>
    </row>
    <row r="51" spans="2:6" ht="15" customHeight="1" x14ac:dyDescent="0.25">
      <c r="B51" s="13" t="str">
        <f t="shared" si="0"/>
        <v/>
      </c>
      <c r="C51" s="16" t="str">
        <f t="shared" si="1"/>
        <v/>
      </c>
      <c r="D51" s="16" t="str">
        <f t="shared" si="2"/>
        <v/>
      </c>
      <c r="E51" s="16" t="str">
        <f t="shared" si="3"/>
        <v/>
      </c>
      <c r="F51" s="16" t="str">
        <f>IF(B51="","",IFERROR(MAX(0,IF(B51&lt;&gt;"",$C$3-SUM($D$9:D51),"")),"0"))</f>
        <v/>
      </c>
    </row>
    <row r="52" spans="2:6" ht="15" customHeight="1" x14ac:dyDescent="0.25">
      <c r="B52" s="13" t="str">
        <f t="shared" si="0"/>
        <v/>
      </c>
      <c r="C52" s="16" t="str">
        <f t="shared" si="1"/>
        <v/>
      </c>
      <c r="D52" s="16" t="str">
        <f t="shared" si="2"/>
        <v/>
      </c>
      <c r="E52" s="16" t="str">
        <f t="shared" si="3"/>
        <v/>
      </c>
      <c r="F52" s="16" t="str">
        <f>IF(B52="","",IFERROR(MAX(0,IF(B52&lt;&gt;"",$C$3-SUM($D$9:D52),"")),"0"))</f>
        <v/>
      </c>
    </row>
    <row r="53" spans="2:6" ht="15" customHeight="1" x14ac:dyDescent="0.25">
      <c r="B53" s="13" t="str">
        <f t="shared" si="0"/>
        <v/>
      </c>
      <c r="C53" s="16" t="str">
        <f t="shared" si="1"/>
        <v/>
      </c>
      <c r="D53" s="16" t="str">
        <f t="shared" si="2"/>
        <v/>
      </c>
      <c r="E53" s="16" t="str">
        <f t="shared" si="3"/>
        <v/>
      </c>
      <c r="F53" s="16" t="str">
        <f>IF(B53="","",IFERROR(MAX(0,IF(B53&lt;&gt;"",$C$3-SUM($D$9:D53),"")),"0"))</f>
        <v/>
      </c>
    </row>
    <row r="54" spans="2:6" ht="15" customHeight="1" x14ac:dyDescent="0.25">
      <c r="B54" s="13" t="str">
        <f t="shared" si="0"/>
        <v/>
      </c>
      <c r="C54" s="16" t="str">
        <f t="shared" si="1"/>
        <v/>
      </c>
      <c r="D54" s="16" t="str">
        <f t="shared" si="2"/>
        <v/>
      </c>
      <c r="E54" s="16" t="str">
        <f t="shared" si="3"/>
        <v/>
      </c>
      <c r="F54" s="16" t="str">
        <f>IF(B54="","",IFERROR(MAX(0,IF(B54&lt;&gt;"",$C$3-SUM($D$9:D54),"")),"0"))</f>
        <v/>
      </c>
    </row>
    <row r="55" spans="2:6" ht="15" customHeight="1" x14ac:dyDescent="0.25">
      <c r="B55" s="13" t="str">
        <f t="shared" si="0"/>
        <v/>
      </c>
      <c r="C55" s="16" t="str">
        <f t="shared" si="1"/>
        <v/>
      </c>
      <c r="D55" s="16" t="str">
        <f t="shared" si="2"/>
        <v/>
      </c>
      <c r="E55" s="16" t="str">
        <f t="shared" si="3"/>
        <v/>
      </c>
      <c r="F55" s="16" t="str">
        <f>IF(B55="","",IFERROR(MAX(0,IF(B55&lt;&gt;"",$C$3-SUM($D$9:D55),"")),"0"))</f>
        <v/>
      </c>
    </row>
    <row r="56" spans="2:6" ht="15" customHeight="1" x14ac:dyDescent="0.25">
      <c r="B56" s="13" t="str">
        <f t="shared" si="0"/>
        <v/>
      </c>
      <c r="C56" s="16" t="str">
        <f t="shared" si="1"/>
        <v/>
      </c>
      <c r="D56" s="16" t="str">
        <f t="shared" si="2"/>
        <v/>
      </c>
      <c r="E56" s="16" t="str">
        <f t="shared" si="3"/>
        <v/>
      </c>
      <c r="F56" s="16" t="str">
        <f>IF(B56="","",IFERROR(MAX(0,IF(B56&lt;&gt;"",$C$3-SUM($D$9:D56),"")),"0"))</f>
        <v/>
      </c>
    </row>
    <row r="57" spans="2:6" ht="15" customHeight="1" x14ac:dyDescent="0.25">
      <c r="B57" s="13" t="str">
        <f t="shared" si="0"/>
        <v/>
      </c>
      <c r="C57" s="16" t="str">
        <f t="shared" si="1"/>
        <v/>
      </c>
      <c r="D57" s="16" t="str">
        <f t="shared" si="2"/>
        <v/>
      </c>
      <c r="E57" s="16" t="str">
        <f t="shared" si="3"/>
        <v/>
      </c>
      <c r="F57" s="16" t="str">
        <f>IF(B57="","",IFERROR(MAX(0,IF(B57&lt;&gt;"",$C$3-SUM($D$9:D57),"")),"0"))</f>
        <v/>
      </c>
    </row>
    <row r="58" spans="2:6" ht="15" customHeight="1" x14ac:dyDescent="0.25">
      <c r="B58" s="13" t="str">
        <f t="shared" si="0"/>
        <v/>
      </c>
      <c r="C58" s="16" t="str">
        <f t="shared" si="1"/>
        <v/>
      </c>
      <c r="D58" s="16" t="str">
        <f t="shared" si="2"/>
        <v/>
      </c>
      <c r="E58" s="16" t="str">
        <f t="shared" si="3"/>
        <v/>
      </c>
      <c r="F58" s="16" t="str">
        <f>IF(B58="","",IFERROR(MAX(0,IF(B58&lt;&gt;"",$C$3-SUM($D$9:D58),"")),"0"))</f>
        <v/>
      </c>
    </row>
    <row r="59" spans="2:6" ht="15" customHeight="1" x14ac:dyDescent="0.25">
      <c r="B59" s="13" t="str">
        <f t="shared" si="0"/>
        <v/>
      </c>
      <c r="C59" s="16" t="str">
        <f t="shared" si="1"/>
        <v/>
      </c>
      <c r="D59" s="16" t="str">
        <f t="shared" si="2"/>
        <v/>
      </c>
      <c r="E59" s="16" t="str">
        <f t="shared" si="3"/>
        <v/>
      </c>
      <c r="F59" s="16" t="str">
        <f>IF(B59="","",IFERROR(MAX(0,IF(B59&lt;&gt;"",$C$3-SUM($D$9:D59),"")),"0"))</f>
        <v/>
      </c>
    </row>
    <row r="60" spans="2:6" ht="15" customHeight="1" x14ac:dyDescent="0.25">
      <c r="B60" s="13" t="str">
        <f t="shared" si="0"/>
        <v/>
      </c>
      <c r="C60" s="16" t="str">
        <f t="shared" si="1"/>
        <v/>
      </c>
      <c r="D60" s="16" t="str">
        <f t="shared" si="2"/>
        <v/>
      </c>
      <c r="E60" s="16" t="str">
        <f t="shared" si="3"/>
        <v/>
      </c>
      <c r="F60" s="16" t="str">
        <f>IF(B60="","",IFERROR(MAX(0,IF(B60&lt;&gt;"",$C$3-SUM($D$9:D60),"")),"0"))</f>
        <v/>
      </c>
    </row>
    <row r="61" spans="2:6" ht="15" customHeight="1" x14ac:dyDescent="0.25">
      <c r="B61" s="13" t="str">
        <f t="shared" si="0"/>
        <v/>
      </c>
      <c r="C61" s="16" t="str">
        <f t="shared" si="1"/>
        <v/>
      </c>
      <c r="D61" s="16" t="str">
        <f t="shared" si="2"/>
        <v/>
      </c>
      <c r="E61" s="16" t="str">
        <f t="shared" si="3"/>
        <v/>
      </c>
      <c r="F61" s="16" t="str">
        <f>IF(B61="","",IFERROR(MAX(0,IF(B61&lt;&gt;"",$C$3-SUM($D$9:D61),"")),"0"))</f>
        <v/>
      </c>
    </row>
    <row r="62" spans="2:6" ht="15" customHeight="1" x14ac:dyDescent="0.25">
      <c r="B62" s="13" t="str">
        <f t="shared" si="0"/>
        <v/>
      </c>
      <c r="C62" s="16" t="str">
        <f t="shared" si="1"/>
        <v/>
      </c>
      <c r="D62" s="16" t="str">
        <f t="shared" si="2"/>
        <v/>
      </c>
      <c r="E62" s="16" t="str">
        <f t="shared" si="3"/>
        <v/>
      </c>
      <c r="F62" s="16" t="str">
        <f>IF(B62="","",IFERROR(MAX(0,IF(B62&lt;&gt;"",$C$3-SUM($D$9:D62),"")),"0"))</f>
        <v/>
      </c>
    </row>
    <row r="63" spans="2:6" ht="15" customHeight="1" x14ac:dyDescent="0.25">
      <c r="B63" s="13" t="str">
        <f t="shared" si="0"/>
        <v/>
      </c>
      <c r="C63" s="16" t="str">
        <f t="shared" si="1"/>
        <v/>
      </c>
      <c r="D63" s="16" t="str">
        <f t="shared" si="2"/>
        <v/>
      </c>
      <c r="E63" s="16" t="str">
        <f t="shared" si="3"/>
        <v/>
      </c>
      <c r="F63" s="16" t="str">
        <f>IF(B63="","",IFERROR(MAX(0,IF(B63&lt;&gt;"",$C$3-SUM($D$9:D63),"")),"0"))</f>
        <v/>
      </c>
    </row>
    <row r="64" spans="2:6" ht="15" customHeight="1" x14ac:dyDescent="0.25">
      <c r="B64" s="13" t="str">
        <f t="shared" si="0"/>
        <v/>
      </c>
      <c r="C64" s="16" t="str">
        <f t="shared" si="1"/>
        <v/>
      </c>
      <c r="D64" s="16" t="str">
        <f t="shared" si="2"/>
        <v/>
      </c>
      <c r="E64" s="16" t="str">
        <f t="shared" si="3"/>
        <v/>
      </c>
      <c r="F64" s="16" t="str">
        <f>IF(B64="","",IFERROR(MAX(0,IF(B64&lt;&gt;"",$C$3-SUM($D$9:D64),"")),"0"))</f>
        <v/>
      </c>
    </row>
    <row r="65" spans="2:6" ht="15" customHeight="1" x14ac:dyDescent="0.25">
      <c r="B65" s="13" t="str">
        <f t="shared" si="0"/>
        <v/>
      </c>
      <c r="C65" s="16" t="str">
        <f t="shared" si="1"/>
        <v/>
      </c>
      <c r="D65" s="16" t="str">
        <f t="shared" si="2"/>
        <v/>
      </c>
      <c r="E65" s="16" t="str">
        <f t="shared" si="3"/>
        <v/>
      </c>
      <c r="F65" s="16" t="str">
        <f>IF(B65="","",IFERROR(MAX(0,IF(B65&lt;&gt;"",$C$3-SUM($D$9:D65),"")),"0"))</f>
        <v/>
      </c>
    </row>
    <row r="66" spans="2:6" ht="15" customHeight="1" x14ac:dyDescent="0.25">
      <c r="B66" s="13" t="str">
        <f t="shared" si="0"/>
        <v/>
      </c>
      <c r="C66" s="16" t="str">
        <f t="shared" si="1"/>
        <v/>
      </c>
      <c r="D66" s="16" t="str">
        <f t="shared" si="2"/>
        <v/>
      </c>
      <c r="E66" s="16" t="str">
        <f t="shared" si="3"/>
        <v/>
      </c>
      <c r="F66" s="16" t="str">
        <f>IF(B66="","",IFERROR(MAX(0,IF(B66&lt;&gt;"",$C$3-SUM($D$9:D66),"")),"0"))</f>
        <v/>
      </c>
    </row>
    <row r="67" spans="2:6" ht="15" customHeight="1" x14ac:dyDescent="0.25">
      <c r="B67" s="13" t="str">
        <f t="shared" si="0"/>
        <v/>
      </c>
      <c r="C67" s="16" t="str">
        <f t="shared" si="1"/>
        <v/>
      </c>
      <c r="D67" s="16" t="str">
        <f t="shared" si="2"/>
        <v/>
      </c>
      <c r="E67" s="16" t="str">
        <f t="shared" si="3"/>
        <v/>
      </c>
      <c r="F67" s="16" t="str">
        <f>IF(B67="","",IFERROR(MAX(0,IF(B67&lt;&gt;"",$C$3-SUM($D$9:D67),"")),"0"))</f>
        <v/>
      </c>
    </row>
    <row r="68" spans="2:6" ht="15" customHeight="1" x14ac:dyDescent="0.25">
      <c r="B68" s="13" t="str">
        <f t="shared" si="0"/>
        <v/>
      </c>
      <c r="C68" s="16" t="str">
        <f t="shared" si="1"/>
        <v/>
      </c>
      <c r="D68" s="16" t="str">
        <f t="shared" si="2"/>
        <v/>
      </c>
      <c r="E68" s="16" t="str">
        <f t="shared" si="3"/>
        <v/>
      </c>
      <c r="F68" s="16" t="str">
        <f>IF(B68="","",IFERROR(MAX(0,IF(B68&lt;&gt;"",$C$3-SUM($D$9:D68),"")),"0"))</f>
        <v/>
      </c>
    </row>
    <row r="69" spans="2:6" ht="15" customHeight="1" x14ac:dyDescent="0.25">
      <c r="B69" s="13" t="str">
        <f t="shared" si="0"/>
        <v/>
      </c>
      <c r="C69" s="16" t="str">
        <f t="shared" si="1"/>
        <v/>
      </c>
      <c r="D69" s="16" t="str">
        <f t="shared" si="2"/>
        <v/>
      </c>
      <c r="E69" s="16" t="str">
        <f t="shared" si="3"/>
        <v/>
      </c>
      <c r="F69" s="16" t="str">
        <f>IF(B69="","",IFERROR(MAX(0,IF(B69&lt;&gt;"",$C$3-SUM($D$9:D69),"")),"0"))</f>
        <v/>
      </c>
    </row>
    <row r="70" spans="2:6" ht="15" customHeight="1" x14ac:dyDescent="0.25">
      <c r="B70" s="13" t="str">
        <f t="shared" si="0"/>
        <v/>
      </c>
      <c r="C70" s="16" t="str">
        <f t="shared" si="1"/>
        <v/>
      </c>
      <c r="D70" s="16" t="str">
        <f t="shared" si="2"/>
        <v/>
      </c>
      <c r="E70" s="16" t="str">
        <f t="shared" si="3"/>
        <v/>
      </c>
      <c r="F70" s="16" t="str">
        <f>IF(B70="","",IFERROR(MAX(0,IF(B70&lt;&gt;"",$C$3-SUM($D$9:D70),"")),"0"))</f>
        <v/>
      </c>
    </row>
    <row r="71" spans="2:6" ht="15" customHeight="1" x14ac:dyDescent="0.25">
      <c r="B71" s="13" t="str">
        <f t="shared" si="0"/>
        <v/>
      </c>
      <c r="C71" s="16" t="str">
        <f t="shared" si="1"/>
        <v/>
      </c>
      <c r="D71" s="16" t="str">
        <f t="shared" si="2"/>
        <v/>
      </c>
      <c r="E71" s="16" t="str">
        <f t="shared" si="3"/>
        <v/>
      </c>
      <c r="F71" s="16" t="str">
        <f>IF(B71="","",IFERROR(MAX(0,IF(B71&lt;&gt;"",$C$3-SUM($D$9:D71),"")),"0"))</f>
        <v/>
      </c>
    </row>
    <row r="72" spans="2:6" ht="15" customHeight="1" x14ac:dyDescent="0.25">
      <c r="B72" s="13" t="str">
        <f t="shared" si="0"/>
        <v/>
      </c>
      <c r="C72" s="16" t="str">
        <f t="shared" si="1"/>
        <v/>
      </c>
      <c r="D72" s="16" t="str">
        <f t="shared" si="2"/>
        <v/>
      </c>
      <c r="E72" s="16" t="str">
        <f t="shared" si="3"/>
        <v/>
      </c>
      <c r="F72" s="16" t="str">
        <f>IF(B72="","",IFERROR(MAX(0,IF(B72&lt;&gt;"",$C$3-SUM($D$9:D72),"")),"0"))</f>
        <v/>
      </c>
    </row>
    <row r="73" spans="2:6" ht="15" customHeight="1" x14ac:dyDescent="0.25">
      <c r="B73" s="13" t="str">
        <f t="shared" si="0"/>
        <v/>
      </c>
      <c r="C73" s="16" t="str">
        <f t="shared" si="1"/>
        <v/>
      </c>
      <c r="D73" s="16" t="str">
        <f t="shared" si="2"/>
        <v/>
      </c>
      <c r="E73" s="16" t="str">
        <f t="shared" si="3"/>
        <v/>
      </c>
      <c r="F73" s="16" t="str">
        <f>IF(B73="","",IFERROR(MAX(0,IF(B73&lt;&gt;"",$C$3-SUM($D$9:D73),"")),"0"))</f>
        <v/>
      </c>
    </row>
    <row r="74" spans="2:6" ht="15" customHeight="1" x14ac:dyDescent="0.25">
      <c r="B74" s="13" t="str">
        <f t="shared" si="0"/>
        <v/>
      </c>
      <c r="C74" s="16" t="str">
        <f t="shared" si="1"/>
        <v/>
      </c>
      <c r="D74" s="16" t="str">
        <f t="shared" si="2"/>
        <v/>
      </c>
      <c r="E74" s="16" t="str">
        <f t="shared" si="3"/>
        <v/>
      </c>
      <c r="F74" s="16" t="str">
        <f>IF(B74="","",IFERROR(MAX(0,IF(B74&lt;&gt;"",$C$3-SUM($D$9:D74),"")),"0"))</f>
        <v/>
      </c>
    </row>
    <row r="75" spans="2:6" ht="15" customHeight="1" x14ac:dyDescent="0.25">
      <c r="B75" s="13" t="str">
        <f t="shared" ref="B75:B109" si="4">IF(ROW()-9&lt;=$C$5, ROW()-9, "")</f>
        <v/>
      </c>
      <c r="C75" s="16" t="str">
        <f t="shared" ref="C75:C109" si="5">IF(ISNUMBER($B75),$F$3,"")</f>
        <v/>
      </c>
      <c r="D75" s="16" t="str">
        <f t="shared" ref="D75:D109" si="6">IF(B75&lt;&gt;"",PPMT($C$7/12,B75,$C$5,-$C$3), "")</f>
        <v/>
      </c>
      <c r="E75" s="16" t="str">
        <f t="shared" ref="E75:E109" si="7">IF(B75&lt;&gt;"",IPMT($C$7/12,B75,$C$5,-$C$3), "")</f>
        <v/>
      </c>
      <c r="F75" s="16" t="str">
        <f>IF(B75="","",IFERROR(MAX(0,IF(B75&lt;&gt;"",$C$3-SUM($D$9:D75),"")),"0"))</f>
        <v/>
      </c>
    </row>
    <row r="76" spans="2:6" ht="15" customHeight="1" x14ac:dyDescent="0.25">
      <c r="B76" s="13" t="str">
        <f t="shared" si="4"/>
        <v/>
      </c>
      <c r="C76" s="16" t="str">
        <f t="shared" si="5"/>
        <v/>
      </c>
      <c r="D76" s="16" t="str">
        <f t="shared" si="6"/>
        <v/>
      </c>
      <c r="E76" s="16" t="str">
        <f t="shared" si="7"/>
        <v/>
      </c>
      <c r="F76" s="16" t="str">
        <f>IF(B76="","",IFERROR(MAX(0,IF(B76&lt;&gt;"",$C$3-SUM($D$9:D76),"")),"0"))</f>
        <v/>
      </c>
    </row>
    <row r="77" spans="2:6" ht="15" customHeight="1" x14ac:dyDescent="0.25">
      <c r="B77" s="13" t="str">
        <f t="shared" si="4"/>
        <v/>
      </c>
      <c r="C77" s="16" t="str">
        <f t="shared" si="5"/>
        <v/>
      </c>
      <c r="D77" s="16" t="str">
        <f t="shared" si="6"/>
        <v/>
      </c>
      <c r="E77" s="16" t="str">
        <f t="shared" si="7"/>
        <v/>
      </c>
      <c r="F77" s="16" t="str">
        <f>IF(B77="","",IFERROR(MAX(0,IF(B77&lt;&gt;"",$C$3-SUM($D$9:D77),"")),"0"))</f>
        <v/>
      </c>
    </row>
    <row r="78" spans="2:6" ht="15" customHeight="1" x14ac:dyDescent="0.25">
      <c r="B78" s="13" t="str">
        <f t="shared" si="4"/>
        <v/>
      </c>
      <c r="C78" s="16" t="str">
        <f t="shared" si="5"/>
        <v/>
      </c>
      <c r="D78" s="16" t="str">
        <f t="shared" si="6"/>
        <v/>
      </c>
      <c r="E78" s="16" t="str">
        <f t="shared" si="7"/>
        <v/>
      </c>
      <c r="F78" s="16" t="str">
        <f>IF(B78="","",IFERROR(MAX(0,IF(B78&lt;&gt;"",$C$3-SUM($D$9:D78),"")),"0"))</f>
        <v/>
      </c>
    </row>
    <row r="79" spans="2:6" ht="15" customHeight="1" x14ac:dyDescent="0.25">
      <c r="B79" s="13" t="str">
        <f t="shared" si="4"/>
        <v/>
      </c>
      <c r="C79" s="16" t="str">
        <f t="shared" si="5"/>
        <v/>
      </c>
      <c r="D79" s="16" t="str">
        <f t="shared" si="6"/>
        <v/>
      </c>
      <c r="E79" s="16" t="str">
        <f t="shared" si="7"/>
        <v/>
      </c>
      <c r="F79" s="16" t="str">
        <f>IF(B79="","",IFERROR(MAX(0,IF(B79&lt;&gt;"",$C$3-SUM($D$9:D79),"")),"0"))</f>
        <v/>
      </c>
    </row>
    <row r="80" spans="2:6" ht="15" customHeight="1" x14ac:dyDescent="0.25">
      <c r="B80" s="13" t="str">
        <f t="shared" si="4"/>
        <v/>
      </c>
      <c r="C80" s="16" t="str">
        <f t="shared" si="5"/>
        <v/>
      </c>
      <c r="D80" s="16" t="str">
        <f t="shared" si="6"/>
        <v/>
      </c>
      <c r="E80" s="16" t="str">
        <f t="shared" si="7"/>
        <v/>
      </c>
      <c r="F80" s="16" t="str">
        <f>IF(B80="","",IFERROR(MAX(0,IF(B80&lt;&gt;"",$C$3-SUM($D$9:D80),"")),"0"))</f>
        <v/>
      </c>
    </row>
    <row r="81" spans="2:6" ht="15" customHeight="1" x14ac:dyDescent="0.25">
      <c r="B81" s="13" t="str">
        <f t="shared" si="4"/>
        <v/>
      </c>
      <c r="C81" s="16" t="str">
        <f t="shared" si="5"/>
        <v/>
      </c>
      <c r="D81" s="16" t="str">
        <f t="shared" si="6"/>
        <v/>
      </c>
      <c r="E81" s="16" t="str">
        <f t="shared" si="7"/>
        <v/>
      </c>
      <c r="F81" s="16" t="str">
        <f>IF(B81="","",IFERROR(MAX(0,IF(B81&lt;&gt;"",$C$3-SUM($D$9:D81),"")),"0"))</f>
        <v/>
      </c>
    </row>
    <row r="82" spans="2:6" ht="15" customHeight="1" x14ac:dyDescent="0.25">
      <c r="B82" s="13" t="str">
        <f t="shared" si="4"/>
        <v/>
      </c>
      <c r="C82" s="16" t="str">
        <f t="shared" si="5"/>
        <v/>
      </c>
      <c r="D82" s="16" t="str">
        <f t="shared" si="6"/>
        <v/>
      </c>
      <c r="E82" s="16" t="str">
        <f t="shared" si="7"/>
        <v/>
      </c>
      <c r="F82" s="16" t="str">
        <f>IF(B82="","",IFERROR(MAX(0,IF(B82&lt;&gt;"",$C$3-SUM($D$9:D82),"")),"0"))</f>
        <v/>
      </c>
    </row>
    <row r="83" spans="2:6" ht="15" customHeight="1" x14ac:dyDescent="0.25">
      <c r="B83" s="13" t="str">
        <f t="shared" si="4"/>
        <v/>
      </c>
      <c r="C83" s="16" t="str">
        <f t="shared" si="5"/>
        <v/>
      </c>
      <c r="D83" s="16" t="str">
        <f t="shared" si="6"/>
        <v/>
      </c>
      <c r="E83" s="16" t="str">
        <f t="shared" si="7"/>
        <v/>
      </c>
      <c r="F83" s="16" t="str">
        <f>IF(B83="","",IFERROR(MAX(0,IF(B83&lt;&gt;"",$C$3-SUM($D$9:D83),"")),"0"))</f>
        <v/>
      </c>
    </row>
    <row r="84" spans="2:6" ht="15" customHeight="1" x14ac:dyDescent="0.25">
      <c r="B84" s="13" t="str">
        <f t="shared" si="4"/>
        <v/>
      </c>
      <c r="C84" s="16" t="str">
        <f t="shared" si="5"/>
        <v/>
      </c>
      <c r="D84" s="16" t="str">
        <f t="shared" si="6"/>
        <v/>
      </c>
      <c r="E84" s="16" t="str">
        <f t="shared" si="7"/>
        <v/>
      </c>
      <c r="F84" s="16" t="str">
        <f>IF(B84="","",IFERROR(MAX(0,IF(B84&lt;&gt;"",$C$3-SUM($D$9:D84),"")),"0"))</f>
        <v/>
      </c>
    </row>
    <row r="85" spans="2:6" ht="15" customHeight="1" x14ac:dyDescent="0.25">
      <c r="B85" s="13" t="str">
        <f t="shared" si="4"/>
        <v/>
      </c>
      <c r="C85" s="16" t="str">
        <f t="shared" si="5"/>
        <v/>
      </c>
      <c r="D85" s="16" t="str">
        <f t="shared" si="6"/>
        <v/>
      </c>
      <c r="E85" s="16" t="str">
        <f t="shared" si="7"/>
        <v/>
      </c>
      <c r="F85" s="16" t="str">
        <f>IF(B85="","",IFERROR(MAX(0,IF(B85&lt;&gt;"",$C$3-SUM($D$9:D85),"")),"0"))</f>
        <v/>
      </c>
    </row>
    <row r="86" spans="2:6" ht="15" customHeight="1" x14ac:dyDescent="0.25">
      <c r="B86" s="13" t="str">
        <f t="shared" si="4"/>
        <v/>
      </c>
      <c r="C86" s="16" t="str">
        <f t="shared" si="5"/>
        <v/>
      </c>
      <c r="D86" s="16" t="str">
        <f t="shared" si="6"/>
        <v/>
      </c>
      <c r="E86" s="16" t="str">
        <f t="shared" si="7"/>
        <v/>
      </c>
      <c r="F86" s="16" t="str">
        <f>IF(B86="","",IFERROR(MAX(0,IF(B86&lt;&gt;"",$C$3-SUM($D$9:D86),"")),"0"))</f>
        <v/>
      </c>
    </row>
    <row r="87" spans="2:6" ht="15" customHeight="1" x14ac:dyDescent="0.25">
      <c r="B87" s="13" t="str">
        <f t="shared" si="4"/>
        <v/>
      </c>
      <c r="C87" s="16" t="str">
        <f t="shared" si="5"/>
        <v/>
      </c>
      <c r="D87" s="16" t="str">
        <f t="shared" si="6"/>
        <v/>
      </c>
      <c r="E87" s="16" t="str">
        <f t="shared" si="7"/>
        <v/>
      </c>
      <c r="F87" s="16" t="str">
        <f>IF(B87="","",IFERROR(MAX(0,IF(B87&lt;&gt;"",$C$3-SUM($D$9:D87),"")),"0"))</f>
        <v/>
      </c>
    </row>
    <row r="88" spans="2:6" ht="15" customHeight="1" x14ac:dyDescent="0.25">
      <c r="B88" s="13" t="str">
        <f t="shared" si="4"/>
        <v/>
      </c>
      <c r="C88" s="16" t="str">
        <f t="shared" si="5"/>
        <v/>
      </c>
      <c r="D88" s="16" t="str">
        <f t="shared" si="6"/>
        <v/>
      </c>
      <c r="E88" s="16" t="str">
        <f t="shared" si="7"/>
        <v/>
      </c>
      <c r="F88" s="16" t="str">
        <f>IF(B88="","",IFERROR(MAX(0,IF(B88&lt;&gt;"",$C$3-SUM($D$9:D88),"")),"0"))</f>
        <v/>
      </c>
    </row>
    <row r="89" spans="2:6" ht="15" customHeight="1" x14ac:dyDescent="0.25">
      <c r="B89" s="13" t="str">
        <f t="shared" si="4"/>
        <v/>
      </c>
      <c r="C89" s="16" t="str">
        <f t="shared" si="5"/>
        <v/>
      </c>
      <c r="D89" s="16" t="str">
        <f t="shared" si="6"/>
        <v/>
      </c>
      <c r="E89" s="16" t="str">
        <f t="shared" si="7"/>
        <v/>
      </c>
      <c r="F89" s="16" t="str">
        <f>IF(B89="","",IFERROR(MAX(0,IF(B89&lt;&gt;"",$C$3-SUM($D$9:D89),"")),"0"))</f>
        <v/>
      </c>
    </row>
    <row r="90" spans="2:6" ht="15" customHeight="1" x14ac:dyDescent="0.25">
      <c r="B90" s="13" t="str">
        <f t="shared" si="4"/>
        <v/>
      </c>
      <c r="C90" s="16" t="str">
        <f t="shared" si="5"/>
        <v/>
      </c>
      <c r="D90" s="16" t="str">
        <f t="shared" si="6"/>
        <v/>
      </c>
      <c r="E90" s="16" t="str">
        <f t="shared" si="7"/>
        <v/>
      </c>
      <c r="F90" s="16" t="str">
        <f>IF(B90="","",IFERROR(MAX(0,IF(B90&lt;&gt;"",$C$3-SUM($D$9:D90),"")),"0"))</f>
        <v/>
      </c>
    </row>
    <row r="91" spans="2:6" ht="15" customHeight="1" x14ac:dyDescent="0.25">
      <c r="B91" s="13" t="str">
        <f t="shared" si="4"/>
        <v/>
      </c>
      <c r="C91" s="16" t="str">
        <f t="shared" si="5"/>
        <v/>
      </c>
      <c r="D91" s="16" t="str">
        <f t="shared" si="6"/>
        <v/>
      </c>
      <c r="E91" s="16" t="str">
        <f t="shared" si="7"/>
        <v/>
      </c>
      <c r="F91" s="16" t="str">
        <f>IF(B91="","",IFERROR(MAX(0,IF(B91&lt;&gt;"",$C$3-SUM($D$9:D91),"")),"0"))</f>
        <v/>
      </c>
    </row>
    <row r="92" spans="2:6" ht="15" customHeight="1" x14ac:dyDescent="0.25">
      <c r="B92" s="13" t="str">
        <f t="shared" si="4"/>
        <v/>
      </c>
      <c r="C92" s="16" t="str">
        <f t="shared" si="5"/>
        <v/>
      </c>
      <c r="D92" s="16" t="str">
        <f t="shared" si="6"/>
        <v/>
      </c>
      <c r="E92" s="16" t="str">
        <f t="shared" si="7"/>
        <v/>
      </c>
      <c r="F92" s="16" t="str">
        <f>IF(B92="","",IFERROR(MAX(0,IF(B92&lt;&gt;"",$C$3-SUM($D$9:D92),"")),"0"))</f>
        <v/>
      </c>
    </row>
    <row r="93" spans="2:6" ht="15" customHeight="1" x14ac:dyDescent="0.25">
      <c r="B93" s="13" t="str">
        <f t="shared" si="4"/>
        <v/>
      </c>
      <c r="C93" s="16" t="str">
        <f t="shared" si="5"/>
        <v/>
      </c>
      <c r="D93" s="16" t="str">
        <f t="shared" si="6"/>
        <v/>
      </c>
      <c r="E93" s="16" t="str">
        <f t="shared" si="7"/>
        <v/>
      </c>
      <c r="F93" s="16" t="str">
        <f>IF(B93="","",IFERROR(MAX(0,IF(B93&lt;&gt;"",$C$3-SUM($D$9:D93),"")),"0"))</f>
        <v/>
      </c>
    </row>
    <row r="94" spans="2:6" ht="15" customHeight="1" x14ac:dyDescent="0.25">
      <c r="B94" s="13" t="str">
        <f t="shared" si="4"/>
        <v/>
      </c>
      <c r="C94" s="16" t="str">
        <f t="shared" si="5"/>
        <v/>
      </c>
      <c r="D94" s="16" t="str">
        <f t="shared" si="6"/>
        <v/>
      </c>
      <c r="E94" s="16" t="str">
        <f t="shared" si="7"/>
        <v/>
      </c>
      <c r="F94" s="16" t="str">
        <f>IF(B94="","",IFERROR(MAX(0,IF(B94&lt;&gt;"",$C$3-SUM($D$9:D94),"")),"0"))</f>
        <v/>
      </c>
    </row>
    <row r="95" spans="2:6" ht="15" customHeight="1" x14ac:dyDescent="0.25">
      <c r="B95" s="13" t="str">
        <f t="shared" si="4"/>
        <v/>
      </c>
      <c r="C95" s="16" t="str">
        <f t="shared" si="5"/>
        <v/>
      </c>
      <c r="D95" s="16" t="str">
        <f t="shared" si="6"/>
        <v/>
      </c>
      <c r="E95" s="16" t="str">
        <f t="shared" si="7"/>
        <v/>
      </c>
      <c r="F95" s="16" t="str">
        <f>IF(B95="","",IFERROR(MAX(0,IF(B95&lt;&gt;"",$C$3-SUM($D$9:D95),"")),"0"))</f>
        <v/>
      </c>
    </row>
    <row r="96" spans="2:6" ht="15" customHeight="1" x14ac:dyDescent="0.25">
      <c r="B96" s="13" t="str">
        <f t="shared" si="4"/>
        <v/>
      </c>
      <c r="C96" s="16" t="str">
        <f t="shared" si="5"/>
        <v/>
      </c>
      <c r="D96" s="16" t="str">
        <f t="shared" si="6"/>
        <v/>
      </c>
      <c r="E96" s="16" t="str">
        <f t="shared" si="7"/>
        <v/>
      </c>
      <c r="F96" s="16" t="str">
        <f>IF(B96="","",IFERROR(MAX(0,IF(B96&lt;&gt;"",$C$3-SUM($D$9:D96),"")),"0"))</f>
        <v/>
      </c>
    </row>
    <row r="97" spans="2:6" ht="15" customHeight="1" x14ac:dyDescent="0.25">
      <c r="B97" s="13" t="str">
        <f t="shared" si="4"/>
        <v/>
      </c>
      <c r="C97" s="16" t="str">
        <f t="shared" si="5"/>
        <v/>
      </c>
      <c r="D97" s="16" t="str">
        <f t="shared" si="6"/>
        <v/>
      </c>
      <c r="E97" s="16" t="str">
        <f t="shared" si="7"/>
        <v/>
      </c>
      <c r="F97" s="16" t="str">
        <f>IF(B97="","",IFERROR(MAX(0,IF(B97&lt;&gt;"",$C$3-SUM($D$9:D97),"")),"0"))</f>
        <v/>
      </c>
    </row>
    <row r="98" spans="2:6" ht="15" customHeight="1" x14ac:dyDescent="0.25">
      <c r="B98" s="13" t="str">
        <f t="shared" si="4"/>
        <v/>
      </c>
      <c r="C98" s="16" t="str">
        <f t="shared" si="5"/>
        <v/>
      </c>
      <c r="D98" s="16" t="str">
        <f t="shared" si="6"/>
        <v/>
      </c>
      <c r="E98" s="16" t="str">
        <f t="shared" si="7"/>
        <v/>
      </c>
      <c r="F98" s="16" t="str">
        <f>IF(B98="","",IFERROR(MAX(0,IF(B98&lt;&gt;"",$C$3-SUM($D$9:D98),"")),"0"))</f>
        <v/>
      </c>
    </row>
    <row r="99" spans="2:6" ht="15" customHeight="1" x14ac:dyDescent="0.25">
      <c r="B99" s="13" t="str">
        <f t="shared" si="4"/>
        <v/>
      </c>
      <c r="C99" s="16" t="str">
        <f t="shared" si="5"/>
        <v/>
      </c>
      <c r="D99" s="16" t="str">
        <f t="shared" si="6"/>
        <v/>
      </c>
      <c r="E99" s="16" t="str">
        <f t="shared" si="7"/>
        <v/>
      </c>
      <c r="F99" s="16" t="str">
        <f>IF(B99="","",IFERROR(MAX(0,IF(B99&lt;&gt;"",$C$3-SUM($D$9:D99),"")),"0"))</f>
        <v/>
      </c>
    </row>
    <row r="100" spans="2:6" ht="15" customHeight="1" x14ac:dyDescent="0.25">
      <c r="B100" s="13" t="str">
        <f t="shared" si="4"/>
        <v/>
      </c>
      <c r="C100" s="16" t="str">
        <f t="shared" si="5"/>
        <v/>
      </c>
      <c r="D100" s="16" t="str">
        <f t="shared" si="6"/>
        <v/>
      </c>
      <c r="E100" s="16" t="str">
        <f t="shared" si="7"/>
        <v/>
      </c>
      <c r="F100" s="16" t="str">
        <f>IF(B100="","",IFERROR(MAX(0,IF(B100&lt;&gt;"",$C$3-SUM($D$9:D100),"")),"0"))</f>
        <v/>
      </c>
    </row>
    <row r="101" spans="2:6" ht="15" customHeight="1" x14ac:dyDescent="0.25">
      <c r="B101" s="13" t="str">
        <f t="shared" si="4"/>
        <v/>
      </c>
      <c r="C101" s="16" t="str">
        <f t="shared" si="5"/>
        <v/>
      </c>
      <c r="D101" s="16" t="str">
        <f t="shared" si="6"/>
        <v/>
      </c>
      <c r="E101" s="16" t="str">
        <f t="shared" si="7"/>
        <v/>
      </c>
      <c r="F101" s="16" t="str">
        <f>IF(B101="","",IFERROR(MAX(0,IF(B101&lt;&gt;"",$C$3-SUM($D$9:D101),"")),"0"))</f>
        <v/>
      </c>
    </row>
    <row r="102" spans="2:6" ht="15" customHeight="1" x14ac:dyDescent="0.25">
      <c r="B102" s="13" t="str">
        <f t="shared" si="4"/>
        <v/>
      </c>
      <c r="C102" s="16" t="str">
        <f t="shared" si="5"/>
        <v/>
      </c>
      <c r="D102" s="16" t="str">
        <f t="shared" si="6"/>
        <v/>
      </c>
      <c r="E102" s="16" t="str">
        <f t="shared" si="7"/>
        <v/>
      </c>
      <c r="F102" s="16" t="str">
        <f>IF(B102="","",IFERROR(MAX(0,IF(B102&lt;&gt;"",$C$3-SUM($D$9:D102),"")),"0"))</f>
        <v/>
      </c>
    </row>
    <row r="103" spans="2:6" ht="15" customHeight="1" x14ac:dyDescent="0.25">
      <c r="B103" s="13" t="str">
        <f t="shared" si="4"/>
        <v/>
      </c>
      <c r="C103" s="16" t="str">
        <f t="shared" si="5"/>
        <v/>
      </c>
      <c r="D103" s="16" t="str">
        <f t="shared" si="6"/>
        <v/>
      </c>
      <c r="E103" s="16" t="str">
        <f t="shared" si="7"/>
        <v/>
      </c>
      <c r="F103" s="16" t="str">
        <f>IF(B103="","",IFERROR(MAX(0,IF(B103&lt;&gt;"",$C$3-SUM($D$9:D103),"")),"0"))</f>
        <v/>
      </c>
    </row>
    <row r="104" spans="2:6" ht="15" customHeight="1" x14ac:dyDescent="0.25">
      <c r="B104" s="13" t="str">
        <f t="shared" si="4"/>
        <v/>
      </c>
      <c r="C104" s="16" t="str">
        <f t="shared" si="5"/>
        <v/>
      </c>
      <c r="D104" s="16" t="str">
        <f t="shared" si="6"/>
        <v/>
      </c>
      <c r="E104" s="16" t="str">
        <f t="shared" si="7"/>
        <v/>
      </c>
      <c r="F104" s="16" t="str">
        <f>IF(B104="","",IFERROR(MAX(0,IF(B104&lt;&gt;"",$C$3-SUM($D$9:D104),"")),"0"))</f>
        <v/>
      </c>
    </row>
    <row r="105" spans="2:6" ht="15" customHeight="1" x14ac:dyDescent="0.25">
      <c r="B105" s="13" t="str">
        <f t="shared" si="4"/>
        <v/>
      </c>
      <c r="C105" s="16" t="str">
        <f t="shared" si="5"/>
        <v/>
      </c>
      <c r="D105" s="16" t="str">
        <f t="shared" si="6"/>
        <v/>
      </c>
      <c r="E105" s="16" t="str">
        <f t="shared" si="7"/>
        <v/>
      </c>
      <c r="F105" s="16" t="str">
        <f>IF(B105="","",IFERROR(MAX(0,IF(B105&lt;&gt;"",$C$3-SUM($D$9:D105),"")),"0"))</f>
        <v/>
      </c>
    </row>
    <row r="106" spans="2:6" ht="15" customHeight="1" x14ac:dyDescent="0.25">
      <c r="B106" s="13" t="str">
        <f t="shared" si="4"/>
        <v/>
      </c>
      <c r="C106" s="16" t="str">
        <f t="shared" si="5"/>
        <v/>
      </c>
      <c r="D106" s="16" t="str">
        <f t="shared" si="6"/>
        <v/>
      </c>
      <c r="E106" s="16" t="str">
        <f t="shared" si="7"/>
        <v/>
      </c>
      <c r="F106" s="16" t="str">
        <f>IF(B106="","",IFERROR(MAX(0,IF(B106&lt;&gt;"",$C$3-SUM($D$9:D106),"")),"0"))</f>
        <v/>
      </c>
    </row>
    <row r="107" spans="2:6" ht="15" customHeight="1" x14ac:dyDescent="0.25">
      <c r="B107" s="13" t="str">
        <f t="shared" si="4"/>
        <v/>
      </c>
      <c r="C107" s="16" t="str">
        <f t="shared" si="5"/>
        <v/>
      </c>
      <c r="D107" s="16" t="str">
        <f t="shared" si="6"/>
        <v/>
      </c>
      <c r="E107" s="16" t="str">
        <f t="shared" si="7"/>
        <v/>
      </c>
      <c r="F107" s="16" t="str">
        <f>IF(B107="","",IFERROR(MAX(0,IF(B107&lt;&gt;"",$C$3-SUM($D$9:D107),"")),"0"))</f>
        <v/>
      </c>
    </row>
    <row r="108" spans="2:6" ht="15" customHeight="1" x14ac:dyDescent="0.25">
      <c r="B108" s="13" t="str">
        <f t="shared" si="4"/>
        <v/>
      </c>
      <c r="C108" s="16" t="str">
        <f t="shared" si="5"/>
        <v/>
      </c>
      <c r="D108" s="16" t="str">
        <f t="shared" si="6"/>
        <v/>
      </c>
      <c r="E108" s="16" t="str">
        <f t="shared" si="7"/>
        <v/>
      </c>
      <c r="F108" s="16" t="str">
        <f>IF(B108="","",IFERROR(MAX(0,IF(B108&lt;&gt;"",$C$3-SUM($D$9:D108),"")),"0"))</f>
        <v/>
      </c>
    </row>
    <row r="109" spans="2:6" ht="15" customHeight="1" x14ac:dyDescent="0.25">
      <c r="B109" s="13" t="str">
        <f t="shared" si="4"/>
        <v/>
      </c>
      <c r="C109" s="16" t="str">
        <f t="shared" si="5"/>
        <v/>
      </c>
      <c r="D109" s="16" t="str">
        <f t="shared" si="6"/>
        <v/>
      </c>
      <c r="E109" s="16" t="str">
        <f t="shared" si="7"/>
        <v/>
      </c>
      <c r="F109" s="16" t="str">
        <f>IF(B109="","",IFERROR(MAX(0,IF(B109&lt;&gt;"",$C$3-SUM($D$9:D109),"")),"0"))</f>
        <v/>
      </c>
    </row>
  </sheetData>
  <dataValidations count="3">
    <dataValidation allowBlank="1" showInputMessage="1" showErrorMessage="1" prompt="Enter your transaction amount" sqref="C3" xr:uid="{82BE0DD1-4CEB-4297-89DA-87A5667E5339}"/>
    <dataValidation type="whole" allowBlank="1" showInputMessage="1" showErrorMessage="1" error="Please enter between 0 - 100" prompt="Enter the total tenure in months" sqref="C5" xr:uid="{AEA091CE-AA0D-435A-8979-41D1E71A6B03}">
      <formula1>0</formula1>
      <formula2>100</formula2>
    </dataValidation>
    <dataValidation allowBlank="1" showInputMessage="1" showErrorMessage="1" prompt="Enter the total interest rate" sqref="C7" xr:uid="{AC15B521-95D5-40EA-BA25-17E2780416C3}"/>
  </dataValidations>
  <hyperlinks>
    <hyperlink ref="J3" r:id="rId1" xr:uid="{A62C4C9F-9797-415E-B504-64FC28EE7B2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/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12" t="s">
        <v>4</v>
      </c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/>
    <row r="9" spans="1:10" x14ac:dyDescent="0.25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1:10" x14ac:dyDescent="0.25"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/>
    <row r="12" spans="1:10" x14ac:dyDescent="0.25">
      <c r="B12" s="12" t="s">
        <v>6</v>
      </c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B14" s="9" t="s">
        <v>2</v>
      </c>
      <c r="C14" s="10"/>
      <c r="D14" s="10"/>
      <c r="E14" s="10"/>
      <c r="F14" s="10"/>
      <c r="G14" s="10"/>
      <c r="H14" s="10"/>
      <c r="I14" s="10"/>
      <c r="J14" s="4"/>
    </row>
    <row r="15" spans="1:10" x14ac:dyDescent="0.25"/>
    <row r="16" spans="1:10" x14ac:dyDescent="0.25">
      <c r="B16" s="8" t="s">
        <v>7</v>
      </c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9" t="s">
        <v>3</v>
      </c>
      <c r="C17" s="10"/>
      <c r="D17" s="10"/>
      <c r="E17" s="10"/>
      <c r="F17" s="10"/>
      <c r="G17" s="10"/>
      <c r="H17" s="10"/>
      <c r="I17" s="10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11" t="s">
        <v>8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Credit Card Payment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dcterms:created xsi:type="dcterms:W3CDTF">2025-08-02T05:09:34Z</dcterms:created>
  <dcterms:modified xsi:type="dcterms:W3CDTF">2025-08-02T14:39:44Z</dcterms:modified>
</cp:coreProperties>
</file>